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U:\GSC\04_ConvocatoriesConcurrencia\2022\2022_2080_Festivals entitats privades\models justificació\"/>
    </mc:Choice>
  </mc:AlternateContent>
  <xr:revisionPtr revIDLastSave="0" documentId="8_{E017D41D-CB16-4080-9A90-2AF32D80E172}" xr6:coauthVersionLast="47" xr6:coauthVersionMax="47" xr10:uidLastSave="{00000000-0000-0000-0000-000000000000}"/>
  <bookViews>
    <workbookView xWindow="-110" yWindow="-110" windowWidth="19420" windowHeight="10420" activeTab="1" xr2:uid="{00000000-000D-0000-FFFF-FFFF00000000}"/>
  </bookViews>
  <sheets>
    <sheet name="Balanç" sheetId="2" r:id="rId1"/>
    <sheet name="Despeses" sheetId="1" r:id="rId2"/>
  </sheets>
  <definedNames>
    <definedName name="_xlnm.Print_Area" localSheetId="0">Balanç!$A$1:$J$54</definedName>
    <definedName name="_xlnm.Print_Area" localSheetId="1">Despeses!$A$1:$K$223</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9" i="1" l="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J111" i="1" l="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49" i="1" l="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L13" i="1" l="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12" i="1"/>
  <c r="B48" i="2"/>
  <c r="D14" i="2" l="1"/>
  <c r="E14" i="2" s="1"/>
  <c r="D15" i="2"/>
  <c r="E15" i="2" s="1"/>
  <c r="D16" i="2"/>
  <c r="E16" i="2" s="1"/>
  <c r="D17" i="2"/>
  <c r="E17" i="2" s="1"/>
  <c r="D18" i="2"/>
  <c r="E18" i="2" s="1"/>
  <c r="D19" i="2"/>
  <c r="E19" i="2" s="1"/>
  <c r="D20" i="2"/>
  <c r="E20" i="2" s="1"/>
  <c r="D21" i="2"/>
  <c r="E21" i="2" s="1"/>
  <c r="D22" i="2"/>
  <c r="E22" i="2" s="1"/>
  <c r="D23" i="2"/>
  <c r="E23" i="2" s="1"/>
  <c r="D13" i="2"/>
  <c r="E13" i="2" s="1"/>
  <c r="D12" i="2"/>
  <c r="E12" i="2" s="1"/>
  <c r="I212" i="1"/>
  <c r="C48" i="2" s="1"/>
  <c r="J32" i="1"/>
  <c r="J33" i="1"/>
  <c r="J34" i="1"/>
  <c r="J35" i="1"/>
  <c r="J36" i="1"/>
  <c r="J37" i="1"/>
  <c r="J38" i="1"/>
  <c r="J39" i="1"/>
  <c r="J40" i="1"/>
  <c r="J41" i="1"/>
  <c r="J42" i="1"/>
  <c r="J43" i="1"/>
  <c r="J44" i="1"/>
  <c r="J45" i="1"/>
  <c r="J46" i="1"/>
  <c r="J47" i="1"/>
  <c r="J48" i="1"/>
  <c r="J104" i="1"/>
  <c r="J105" i="1"/>
  <c r="J106" i="1"/>
  <c r="J107" i="1"/>
  <c r="J108" i="1"/>
  <c r="J109" i="1"/>
  <c r="J110" i="1"/>
  <c r="J211" i="1"/>
  <c r="J31" i="1"/>
  <c r="J13" i="1" l="1"/>
  <c r="J14" i="1"/>
  <c r="J15" i="1"/>
  <c r="J16" i="1"/>
  <c r="J17" i="1"/>
  <c r="J18" i="1"/>
  <c r="J19" i="1"/>
  <c r="J20" i="1"/>
  <c r="J21" i="1"/>
  <c r="J22" i="1"/>
  <c r="J23" i="1"/>
  <c r="J24" i="1"/>
  <c r="J25" i="1"/>
  <c r="J26" i="1"/>
  <c r="J27" i="1"/>
  <c r="J28" i="1"/>
  <c r="J29" i="1"/>
  <c r="J30" i="1"/>
  <c r="J12" i="1"/>
  <c r="D8" i="1"/>
  <c r="D7" i="1"/>
  <c r="C5" i="1" l="1"/>
  <c r="C5" i="2"/>
  <c r="I5" i="2"/>
  <c r="K5" i="1" l="1"/>
  <c r="B13" i="2"/>
  <c r="B31" i="2" l="1"/>
  <c r="C31" i="2" s="1"/>
  <c r="C12" i="2"/>
  <c r="C24" i="2" l="1"/>
  <c r="F5" i="1"/>
  <c r="C4" i="1"/>
  <c r="I8" i="1"/>
  <c r="I7" i="1"/>
  <c r="D24" i="2" l="1"/>
  <c r="E24" i="2" s="1"/>
</calcChain>
</file>

<file path=xl/sharedStrings.xml><?xml version="1.0" encoding="utf-8"?>
<sst xmlns="http://schemas.openxmlformats.org/spreadsheetml/2006/main" count="99" uniqueCount="81">
  <si>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</si>
  <si>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</si>
  <si>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</si>
  <si>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</si>
  <si>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</si>
  <si>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</si>
  <si>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</si>
  <si>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</si>
  <si>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</si>
  <si>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</si>
  <si>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</si>
  <si>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</si>
  <si>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</si>
  <si>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</si>
  <si>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</si>
  <si>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</si>
  <si>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</si>
  <si>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</si>
  <si>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</si>
  <si>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</si>
  <si>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</si>
  <si>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</si>
  <si>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</si>
  <si>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</si>
  <si>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</si>
  <si>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</si>
  <si>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</si>
  <si>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</si>
  <si>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r>
      <t>El/La sotasignat declara que no li ha estat concedida cap altra subvenció pública o privada, ni tampoc ha rebut cap ingrés de qualsevol naturalesa, amb la finalitat de finançar en tot o en part la mateixa activitat que ha estat objecte de subvenció per part de la Diputació de Barcelona</t>
    </r>
    <r>
      <rPr>
        <i/>
        <sz val="9"/>
        <color theme="1"/>
        <rFont val="Arial"/>
        <family val="2"/>
      </rPr>
      <t xml:space="preserve"> (Si no es consignen altres ingressos s’entendrà signada la declaració de la seva inexistència)</t>
    </r>
    <r>
      <rPr>
        <sz val="9"/>
        <color theme="1"/>
        <rFont val="Arial"/>
        <family val="2"/>
      </rPr>
      <t xml:space="preserve">. </t>
    </r>
  </si>
  <si>
    <t>Import imputat al projecte (2)</t>
  </si>
  <si>
    <t>Observacions</t>
  </si>
  <si>
    <t>P0800000B</t>
  </si>
  <si>
    <t>(2) Import imputat al projecte subvencionat. No pot ser superior a l'Import factura.</t>
  </si>
  <si>
    <t xml:space="preserve"> </t>
  </si>
  <si>
    <t>NIF Entitat</t>
  </si>
  <si>
    <t>Nom dels agent finançadors (*)</t>
  </si>
  <si>
    <t>ANNEX D: RELACIÓ DE DESPESES DE LA MEMÒRIA ECONÒMICA</t>
  </si>
  <si>
    <t>2. DADES DE L'ENTITAT BENEFICIÀRIA</t>
  </si>
  <si>
    <t>3. RELACIÓ DE DESPESES</t>
  </si>
  <si>
    <r>
      <t xml:space="preserve">Signatura digital del/de la representant legal de l’entitat </t>
    </r>
    <r>
      <rPr>
        <i/>
        <sz val="10"/>
        <color theme="1"/>
        <rFont val="Arial"/>
        <family val="2"/>
      </rPr>
      <t>(en la versió pdf del document)</t>
    </r>
  </si>
  <si>
    <r>
      <rPr>
        <b/>
        <u/>
        <sz val="10"/>
        <color theme="1"/>
        <rFont val="Arial"/>
        <family val="2"/>
      </rPr>
      <t>Signatura digital del/de la representant legal de l’entitat</t>
    </r>
    <r>
      <rPr>
        <b/>
        <sz val="10"/>
        <color theme="1"/>
        <rFont val="Arial"/>
        <family val="2"/>
      </rPr>
      <t xml:space="preserve"> </t>
    </r>
    <r>
      <rPr>
        <i/>
        <sz val="10"/>
        <color theme="1"/>
        <rFont val="Arial"/>
        <family val="2"/>
      </rPr>
      <t>(en la versió pdf del document)</t>
    </r>
  </si>
  <si>
    <t>Data pagament</t>
  </si>
  <si>
    <t>ANNEX C: BALANÇ ECONÒMIC FINAL D’INGRESSOS I DESPESES</t>
  </si>
  <si>
    <t>40103 – Oficina de Difusió Artística</t>
  </si>
  <si>
    <t>3. RELACIÓ D'INGRESSOS</t>
  </si>
  <si>
    <t>Import total imputat a l’agent finançador a la relació de despeses</t>
  </si>
  <si>
    <t>* En el cas d'haver rebut altres ingressos per a la mateixa finalitat, cal emplenar els agents finançadors que es requreixen,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</si>
  <si>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Venda d'entrades</t>
  </si>
  <si>
    <t>Desglossament dels recursos propis</t>
  </si>
  <si>
    <t>4. RELACIÓ DE DESPESES</t>
  </si>
  <si>
    <t>Import</t>
  </si>
  <si>
    <t xml:space="preserve">Personal (persones integrades en l’estructura de l’entitat) </t>
  </si>
  <si>
    <t>Contractació externa</t>
  </si>
  <si>
    <t>Despeses en caixets o altres despeses artístiques</t>
  </si>
  <si>
    <t>Direcció artística</t>
  </si>
  <si>
    <t>Despeses en comunicació</t>
  </si>
  <si>
    <t>Despeses en lloguer material escenotècnic (escenaris, so, llum,  ...)</t>
  </si>
  <si>
    <t>Drets d’autor, propietat intel·lectual i/o drets d’exhibició</t>
  </si>
  <si>
    <t>Despeses indirectes</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</si>
  <si>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</si>
  <si>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</si>
  <si>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</si>
  <si>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</si>
  <si>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</si>
  <si>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</si>
  <si>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</si>
  <si>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</si>
  <si>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</si>
  <si>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</si>
  <si>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</si>
  <si>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</si>
  <si>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</si>
  <si>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</si>
  <si>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</si>
  <si>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</si>
  <si>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</si>
  <si>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</si>
  <si>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</si>
  <si>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</si>
  <si>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</si>
  <si>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2022/13103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</si>
</sst>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1"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i/>
      <sz val="10"/>
      <color theme="1"/>
      <name val="Arial"/>
      <family val="2"/>
    </font>
    <font>
      <b/>
      <u/>
      <sz val="10"/>
      <color theme="1"/>
      <name val="Arial"/>
      <family val="2"/>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108">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6" fillId="0" borderId="0" xfId="0" applyFont="1" applyBorder="1"/>
    <xf numFmtId="10" fontId="2" fillId="0" borderId="0"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0" fontId="0" fillId="0" borderId="0" xfId="0" applyBorder="1"/>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pplyProtection="1">
      <alignment horizontal="center" vertical="center" wrapText="1"/>
    </xf>
    <xf numFmtId="0" fontId="0" fillId="0" borderId="0" xfId="0" applyProtection="1"/>
    <xf numFmtId="0" fontId="4" fillId="5" borderId="1" xfId="0" applyFont="1" applyFill="1" applyBorder="1" applyAlignment="1">
      <alignment horizontal="left"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pplyProtection="1">
      <alignment horizontal="left" vertical="center"/>
    </xf>
    <xf numFmtId="0" fontId="2" fillId="0" borderId="0" xfId="0" applyFont="1" applyBorder="1" applyAlignment="1" applyProtection="1">
      <alignment vertical="top"/>
      <protection locked="0"/>
    </xf>
    <xf numFmtId="0" fontId="2" fillId="0" borderId="0" xfId="0" applyFont="1" applyProtection="1"/>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pplyProtection="1">
      <alignment horizontal="right" vertical="center" wrapText="1"/>
    </xf>
    <xf numFmtId="165" fontId="9" fillId="7" borderId="3" xfId="0" applyNumberFormat="1" applyFont="1" applyFill="1" applyBorder="1" applyAlignment="1">
      <alignment horizontal="right" vertical="center"/>
    </xf>
    <xf numFmtId="0" fontId="11" fillId="0" borderId="0" xfId="0" applyFont="1" applyProtection="1"/>
    <xf numFmtId="0" fontId="8" fillId="8" borderId="1" xfId="0" applyFont="1" applyFill="1" applyBorder="1" applyAlignment="1" applyProtection="1">
      <alignment horizontal="center" vertical="center" wrapText="1"/>
    </xf>
    <xf numFmtId="165" fontId="9" fillId="7" borderId="3" xfId="0" applyNumberFormat="1" applyFont="1" applyFill="1" applyBorder="1" applyAlignment="1">
      <alignment horizontal="right" vertical="center"/>
    </xf>
    <xf numFmtId="0" fontId="17" fillId="0" borderId="0" xfId="0" applyFont="1" applyAlignment="1" applyProtection="1">
      <alignment horizontal="left" vertical="center"/>
    </xf>
    <xf numFmtId="166" fontId="19" fillId="0" borderId="0" xfId="0" applyNumberFormat="1" applyFont="1"/>
    <xf numFmtId="14" fontId="19" fillId="0" borderId="0" xfId="0" applyNumberFormat="1" applyFont="1"/>
    <xf numFmtId="0" fontId="18"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20" fillId="6" borderId="1" xfId="0" applyFont="1" applyFill="1" applyBorder="1" applyAlignment="1">
      <alignment horizontal="center"/>
    </xf>
    <xf numFmtId="0" fontId="8" fillId="0" borderId="1" xfId="0" applyFont="1" applyBorder="1"/>
    <xf numFmtId="0" fontId="20"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44" fontId="8" fillId="9" borderId="1" xfId="1" applyFont="1" applyFill="1" applyBorder="1" applyProtection="1">
      <protection locked="0"/>
    </xf>
    <xf numFmtId="0" fontId="8" fillId="0" borderId="1" xfId="0" applyFont="1" applyBorder="1" applyAlignment="1" applyProtection="1">
      <alignment vertical="center" wrapText="1"/>
      <protection locked="0"/>
    </xf>
    <xf numFmtId="0" fontId="3" fillId="0" borderId="0" xfId="0" applyFont="1" applyAlignment="1">
      <alignment horizontal="left" vertical="center"/>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0" borderId="0" xfId="0" applyFont="1" applyAlignment="1">
      <alignment horizontal="left" vertical="center" wrapText="1"/>
    </xf>
    <xf numFmtId="49" fontId="0" fillId="0" borderId="3"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1" fillId="0" borderId="0" xfId="0" applyFont="1" applyBorder="1" applyAlignment="1">
      <alignment horizontal="left" vertical="top" wrapText="1"/>
    </xf>
    <xf numFmtId="0" fontId="2" fillId="0" borderId="0" xfId="0" applyFont="1" applyAlignment="1">
      <alignment horizontal="left" vertical="center"/>
    </xf>
    <xf numFmtId="0" fontId="8" fillId="0" borderId="0" xfId="0" applyFont="1" applyAlignment="1" applyProtection="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Border="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1001">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b/>
        <i val="0"/>
        <strike/>
        <color rgb="FFFF0000"/>
      </font>
    </dxf>
    <dxf>
      <font>
        <strike/>
        <color rgb="FFFF0000"/>
      </font>
    </dxf>
    <dxf>
      <font>
        <strike/>
        <color rgb="FFFF0000"/>
      </font>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2"/>
  <sheetViews>
    <sheetView zoomScaleNormal="100" workbookViewId="0">
      <selection activeCell="B11" sqref="B11"/>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56" t="s">
        <v>42</v>
      </c>
      <c r="B1" s="56"/>
      <c r="C1" s="56"/>
      <c r="D1" s="56"/>
      <c r="E1" s="56"/>
      <c r="F1" s="56"/>
      <c r="G1" s="56"/>
      <c r="H1" s="56"/>
      <c r="I1" s="56"/>
      <c r="J1" s="56"/>
    </row>
    <row r="2" spans="1:10" ht="14.5" customHeight="1" x14ac:dyDescent="0.35">
      <c r="A2" s="59" t="s">
        <v>9</v>
      </c>
      <c r="B2" s="60"/>
      <c r="C2" s="60"/>
      <c r="D2" s="60"/>
      <c r="E2" s="60"/>
      <c r="F2" s="60"/>
      <c r="G2" s="60"/>
      <c r="H2" s="60"/>
      <c r="I2" s="60"/>
      <c r="J2" s="60"/>
    </row>
    <row r="3" spans="1:10" ht="26.25" customHeight="1" x14ac:dyDescent="0.35">
      <c r="A3" s="61" t="s">
        <v>10</v>
      </c>
      <c r="B3" s="61"/>
      <c r="C3" s="62" t="s">
        <v>80</v>
      </c>
      <c r="D3" s="63"/>
      <c r="E3" s="64" t="s">
        <v>12</v>
      </c>
      <c r="F3" s="65"/>
      <c r="G3" s="66" t="s">
        <v>43</v>
      </c>
      <c r="H3" s="66"/>
      <c r="I3" s="66"/>
      <c r="J3" s="66"/>
    </row>
    <row r="4" spans="1:10" ht="21" customHeight="1" x14ac:dyDescent="0.35">
      <c r="A4" s="64" t="s">
        <v>11</v>
      </c>
      <c r="B4" s="65"/>
      <c r="C4" s="67" t="s">
        <v>33</v>
      </c>
      <c r="D4" s="68"/>
      <c r="E4" s="68"/>
      <c r="F4" s="68"/>
      <c r="G4" s="68"/>
      <c r="H4" s="68"/>
      <c r="I4" s="68"/>
      <c r="J4" s="69"/>
    </row>
    <row r="5" spans="1:10" ht="34.5" customHeight="1" x14ac:dyDescent="0.35">
      <c r="A5" s="64" t="s">
        <v>14</v>
      </c>
      <c r="B5" s="65"/>
      <c r="C5" s="32">
        <f>Despeses!I212</f>
        <v>0</v>
      </c>
      <c r="D5" s="64" t="s">
        <v>24</v>
      </c>
      <c r="E5" s="65"/>
      <c r="F5" s="13"/>
      <c r="G5" s="64" t="s">
        <v>26</v>
      </c>
      <c r="H5" s="65"/>
      <c r="I5" s="70">
        <f>D12</f>
        <v>0</v>
      </c>
      <c r="J5" s="71"/>
    </row>
    <row r="6" spans="1:10" ht="14.5" customHeight="1" x14ac:dyDescent="0.35">
      <c r="A6" s="72" t="s">
        <v>37</v>
      </c>
      <c r="B6" s="73"/>
      <c r="C6" s="73"/>
      <c r="D6" s="73"/>
      <c r="E6" s="73"/>
      <c r="F6" s="73"/>
      <c r="G6" s="73"/>
      <c r="H6" s="73"/>
      <c r="I6" s="73"/>
      <c r="J6" s="73"/>
    </row>
    <row r="7" spans="1:10" x14ac:dyDescent="0.35">
      <c r="A7" s="24" t="s">
        <v>15</v>
      </c>
      <c r="B7" s="77" t="s">
        <v>33</v>
      </c>
      <c r="C7" s="78"/>
      <c r="D7" s="78"/>
      <c r="E7" s="78"/>
      <c r="F7" s="78"/>
      <c r="G7" s="79"/>
      <c r="H7" s="11" t="s">
        <v>34</v>
      </c>
      <c r="I7" s="75" t="s">
        <v>33</v>
      </c>
      <c r="J7" s="76"/>
    </row>
    <row r="8" spans="1:10" ht="14.5" customHeight="1" x14ac:dyDescent="0.35">
      <c r="A8" s="24" t="s">
        <v>13</v>
      </c>
      <c r="B8" s="77" t="s">
        <v>33</v>
      </c>
      <c r="C8" s="78"/>
      <c r="D8" s="78"/>
      <c r="E8" s="78"/>
      <c r="F8" s="78"/>
      <c r="G8" s="79"/>
      <c r="H8" s="11" t="s">
        <v>16</v>
      </c>
      <c r="I8" s="67" t="s">
        <v>33</v>
      </c>
      <c r="J8" s="69"/>
    </row>
    <row r="9" spans="1:10" ht="5.25" customHeight="1" x14ac:dyDescent="0.35"/>
    <row r="10" spans="1:10" ht="14.25" customHeight="1" x14ac:dyDescent="0.35">
      <c r="A10" s="72" t="s">
        <v>44</v>
      </c>
      <c r="B10" s="73"/>
      <c r="C10" s="73"/>
      <c r="D10" s="73"/>
      <c r="E10" s="73"/>
      <c r="F10" s="73"/>
      <c r="G10" s="73"/>
      <c r="H10" s="73"/>
      <c r="I10" s="73"/>
      <c r="J10" s="73"/>
    </row>
    <row r="11" spans="1:10" ht="76.5" customHeight="1" x14ac:dyDescent="0.35">
      <c r="A11" s="26" t="s">
        <v>35</v>
      </c>
      <c r="B11" s="26" t="s">
        <v>18</v>
      </c>
      <c r="C11" s="26" t="s">
        <v>25</v>
      </c>
      <c r="D11" s="20" t="s">
        <v>45</v>
      </c>
    </row>
    <row r="12" spans="1:10" x14ac:dyDescent="0.35">
      <c r="A12" s="40" t="s">
        <v>19</v>
      </c>
      <c r="B12" s="41" t="s">
        <v>31</v>
      </c>
      <c r="C12" s="42">
        <f>F5</f>
        <v>0</v>
      </c>
      <c r="D12" s="42">
        <f>SUMIF(Despeses!$K$12:$K$211,Balanç!A12,Despeses!$I$12:$I$211)</f>
        <v>0</v>
      </c>
      <c r="E12" s="12" t="str">
        <f>IF(D12=0,"",(IF(C12=D12,"","La dada introduïda al camp Import concedit no coincideix amb la suma d'imports imputats com a despeses a la columna d'agent finançador de l'annex D. Cal revisar-ho")))</f>
        <v/>
      </c>
    </row>
    <row r="13" spans="1:10" x14ac:dyDescent="0.35">
      <c r="A13" s="40" t="s">
        <v>20</v>
      </c>
      <c r="B13" s="43" t="str">
        <f>I7</f>
        <v xml:space="preserve"> </v>
      </c>
      <c r="C13" s="44">
        <v>0</v>
      </c>
      <c r="D13" s="42">
        <f>SUMIF(Despeses!$K$12:$K$211,Balanç!A13,Despeses!$I$12:$I$211)</f>
        <v>0</v>
      </c>
      <c r="E13" s="12" t="str">
        <f t="shared" ref="E13:E23" si="0">IF(D13=0,"",(IF(C13=D13,"","La dada introduïda al camp Import concedit no coincideix amb la suma d'imports imputats com a despeses a la columna d'agent finançador de l'annex D. Cal revisar-ho")))</f>
        <v/>
      </c>
    </row>
    <row r="14" spans="1:10" x14ac:dyDescent="0.35">
      <c r="A14" s="45" t="s">
        <v>62</v>
      </c>
      <c r="B14" s="46"/>
      <c r="C14" s="44">
        <v>0</v>
      </c>
      <c r="D14" s="42">
        <f>SUMIF(Despeses!$K$12:$K$211,Balanç!A14,Despeses!$I$12:$I$211)</f>
        <v>0</v>
      </c>
      <c r="E14" s="12" t="str">
        <f t="shared" si="0"/>
        <v/>
      </c>
    </row>
    <row r="15" spans="1:10" x14ac:dyDescent="0.35">
      <c r="A15" s="45" t="s">
        <v>63</v>
      </c>
      <c r="B15" s="46"/>
      <c r="C15" s="44">
        <v>0</v>
      </c>
      <c r="D15" s="42">
        <f>SUMIF(Despeses!$K$12:$K$211,Balanç!A15,Despeses!$I$12:$I$211)</f>
        <v>0</v>
      </c>
      <c r="E15" s="12" t="str">
        <f t="shared" si="0"/>
        <v/>
      </c>
    </row>
    <row r="16" spans="1:10" x14ac:dyDescent="0.35">
      <c r="A16" s="45" t="s">
        <v>64</v>
      </c>
      <c r="B16" s="46"/>
      <c r="C16" s="44">
        <v>0</v>
      </c>
      <c r="D16" s="42">
        <f>SUMIF(Despeses!$K$12:$K$211,Balanç!A16,Despeses!$I$12:$I$211)</f>
        <v>0</v>
      </c>
      <c r="E16" s="12" t="str">
        <f t="shared" si="0"/>
        <v/>
      </c>
      <c r="F16" s="19"/>
    </row>
    <row r="17" spans="1:10" x14ac:dyDescent="0.35">
      <c r="A17" s="45" t="s">
        <v>65</v>
      </c>
      <c r="B17" s="46"/>
      <c r="C17" s="44">
        <v>0</v>
      </c>
      <c r="D17" s="42">
        <f>SUMIF(Despeses!$K$12:$K$211,Balanç!A17,Despeses!$I$12:$I$211)</f>
        <v>0</v>
      </c>
      <c r="E17" s="12" t="str">
        <f t="shared" si="0"/>
        <v/>
      </c>
    </row>
    <row r="18" spans="1:10" x14ac:dyDescent="0.35">
      <c r="A18" s="45" t="s">
        <v>66</v>
      </c>
      <c r="B18" s="46"/>
      <c r="C18" s="44">
        <v>0</v>
      </c>
      <c r="D18" s="42">
        <f>SUMIF(Despeses!$K$12:$K$211,Balanç!A18,Despeses!$I$12:$I$211)</f>
        <v>0</v>
      </c>
      <c r="E18" s="12" t="str">
        <f t="shared" si="0"/>
        <v/>
      </c>
    </row>
    <row r="19" spans="1:10" x14ac:dyDescent="0.35">
      <c r="A19" s="45" t="s">
        <v>67</v>
      </c>
      <c r="B19" s="46"/>
      <c r="C19" s="44">
        <v>0</v>
      </c>
      <c r="D19" s="42">
        <f>SUMIF(Despeses!$K$12:$K$211,Balanç!A19,Despeses!$I$12:$I$211)</f>
        <v>0</v>
      </c>
      <c r="E19" s="12" t="str">
        <f t="shared" si="0"/>
        <v/>
      </c>
    </row>
    <row r="20" spans="1:10" x14ac:dyDescent="0.35">
      <c r="A20" s="45" t="s">
        <v>68</v>
      </c>
      <c r="B20" s="46"/>
      <c r="C20" s="44">
        <v>0</v>
      </c>
      <c r="D20" s="42">
        <f>SUMIF(Despeses!$K$12:$K$211,Balanç!A20,Despeses!$I$12:$I$211)</f>
        <v>0</v>
      </c>
      <c r="E20" s="12" t="str">
        <f t="shared" si="0"/>
        <v/>
      </c>
    </row>
    <row r="21" spans="1:10" x14ac:dyDescent="0.35">
      <c r="A21" s="45" t="s">
        <v>69</v>
      </c>
      <c r="B21" s="46"/>
      <c r="C21" s="44">
        <v>0</v>
      </c>
      <c r="D21" s="42">
        <f>SUMIF(Despeses!$K$12:$K$211,Balanç!A21,Despeses!$I$12:$I$211)</f>
        <v>0</v>
      </c>
      <c r="E21" s="12" t="str">
        <f t="shared" si="0"/>
        <v/>
      </c>
    </row>
    <row r="22" spans="1:10" x14ac:dyDescent="0.35">
      <c r="A22" s="45" t="s">
        <v>70</v>
      </c>
      <c r="B22" s="46"/>
      <c r="C22" s="44">
        <v>0</v>
      </c>
      <c r="D22" s="42">
        <f>SUMIF(Despeses!$K$12:$K$211,Balanç!A22,Despeses!$I$12:$I$211)</f>
        <v>0</v>
      </c>
      <c r="E22" s="12" t="str">
        <f t="shared" si="0"/>
        <v/>
      </c>
    </row>
    <row r="23" spans="1:10" x14ac:dyDescent="0.35">
      <c r="A23" s="45" t="s">
        <v>71</v>
      </c>
      <c r="B23" s="46"/>
      <c r="C23" s="44">
        <v>0</v>
      </c>
      <c r="D23" s="42">
        <f>SUMIF(Despeses!$K$12:$K$211,Balanç!A23,Despeses!$I$12:$I$211)</f>
        <v>0</v>
      </c>
      <c r="E23" s="12" t="str">
        <f t="shared" si="0"/>
        <v/>
      </c>
    </row>
    <row r="24" spans="1:10" x14ac:dyDescent="0.35">
      <c r="A24" s="57" t="s">
        <v>21</v>
      </c>
      <c r="B24" s="58"/>
      <c r="C24" s="47">
        <f>SUM(C12:C23)</f>
        <v>0</v>
      </c>
      <c r="D24" s="47">
        <f>SUM(D12:D23)</f>
        <v>0</v>
      </c>
      <c r="E24" s="12" t="str">
        <f>IF(C24=D24,"","El total d'Import concedit no coincideix amb el total d'imports imputats com a despeses per finançador de l'annex D. Cal revisar-ho")</f>
        <v/>
      </c>
    </row>
    <row r="25" spans="1:10" ht="32.25" customHeight="1" x14ac:dyDescent="0.35">
      <c r="A25" s="80" t="s">
        <v>46</v>
      </c>
      <c r="B25" s="80"/>
      <c r="C25" s="80"/>
      <c r="D25" s="80"/>
      <c r="E25" s="80"/>
      <c r="F25" s="80"/>
      <c r="G25" s="80"/>
      <c r="H25" s="80"/>
      <c r="I25" s="80"/>
      <c r="J25" s="80"/>
    </row>
    <row r="26" spans="1:10" x14ac:dyDescent="0.35">
      <c r="A26" s="48" t="s">
        <v>48</v>
      </c>
      <c r="B26" s="48" t="s">
        <v>22</v>
      </c>
    </row>
    <row r="27" spans="1:10" x14ac:dyDescent="0.35">
      <c r="A27" s="49" t="s">
        <v>47</v>
      </c>
      <c r="B27" s="44">
        <v>0</v>
      </c>
    </row>
    <row r="28" spans="1:10" x14ac:dyDescent="0.35">
      <c r="A28" s="45" t="s">
        <v>72</v>
      </c>
      <c r="B28" s="44">
        <v>0</v>
      </c>
    </row>
    <row r="29" spans="1:10" x14ac:dyDescent="0.35">
      <c r="A29" s="45" t="s">
        <v>73</v>
      </c>
      <c r="B29" s="44">
        <v>0</v>
      </c>
    </row>
    <row r="30" spans="1:10" x14ac:dyDescent="0.35">
      <c r="A30" s="45" t="s">
        <v>74</v>
      </c>
      <c r="B30" s="44">
        <v>0</v>
      </c>
    </row>
    <row r="31" spans="1:10" x14ac:dyDescent="0.35">
      <c r="A31" s="14" t="s">
        <v>23</v>
      </c>
      <c r="B31" s="25">
        <f>SUM(B27:B30)</f>
        <v>0</v>
      </c>
      <c r="C31" s="12" t="str">
        <f>IF(B31=C13,"","El total de recursos propis d'aquesta taula no coincideix amb el declarat a la taula de finançadors")</f>
        <v/>
      </c>
    </row>
    <row r="32" spans="1:10" x14ac:dyDescent="0.35">
      <c r="C32" s="12"/>
    </row>
    <row r="33" spans="1:3" x14ac:dyDescent="0.35">
      <c r="A33" s="72" t="s">
        <v>49</v>
      </c>
      <c r="B33" s="73"/>
    </row>
    <row r="34" spans="1:3" x14ac:dyDescent="0.35">
      <c r="A34" s="50" t="s">
        <v>2</v>
      </c>
      <c r="B34" s="50" t="s">
        <v>50</v>
      </c>
    </row>
    <row r="35" spans="1:3" x14ac:dyDescent="0.35">
      <c r="A35" s="51" t="s">
        <v>51</v>
      </c>
      <c r="B35" s="44">
        <v>0</v>
      </c>
    </row>
    <row r="36" spans="1:3" x14ac:dyDescent="0.35">
      <c r="A36" s="51" t="s">
        <v>52</v>
      </c>
      <c r="B36" s="44">
        <v>0</v>
      </c>
    </row>
    <row r="37" spans="1:3" x14ac:dyDescent="0.35">
      <c r="A37" s="51" t="s">
        <v>53</v>
      </c>
      <c r="B37" s="44">
        <v>0</v>
      </c>
    </row>
    <row r="38" spans="1:3" x14ac:dyDescent="0.35">
      <c r="A38" s="51" t="s">
        <v>54</v>
      </c>
      <c r="B38" s="44">
        <v>0</v>
      </c>
    </row>
    <row r="39" spans="1:3" x14ac:dyDescent="0.35">
      <c r="A39" s="51" t="s">
        <v>55</v>
      </c>
      <c r="B39" s="44">
        <v>0</v>
      </c>
    </row>
    <row r="40" spans="1:3" x14ac:dyDescent="0.35">
      <c r="A40" s="51" t="s">
        <v>56</v>
      </c>
      <c r="B40" s="52">
        <v>0</v>
      </c>
    </row>
    <row r="41" spans="1:3" x14ac:dyDescent="0.35">
      <c r="A41" s="51" t="s">
        <v>57</v>
      </c>
      <c r="B41" s="44">
        <v>0</v>
      </c>
    </row>
    <row r="42" spans="1:3" x14ac:dyDescent="0.35">
      <c r="A42" s="51" t="s">
        <v>58</v>
      </c>
      <c r="B42" s="44">
        <v>0</v>
      </c>
    </row>
    <row r="43" spans="1:3" x14ac:dyDescent="0.35">
      <c r="A43" s="54" t="s">
        <v>75</v>
      </c>
      <c r="B43" s="44">
        <v>0</v>
      </c>
    </row>
    <row r="44" spans="1:3" x14ac:dyDescent="0.35">
      <c r="A44" s="54" t="s">
        <v>76</v>
      </c>
      <c r="B44" s="44">
        <v>0</v>
      </c>
    </row>
    <row r="45" spans="1:3" x14ac:dyDescent="0.35">
      <c r="A45" s="54" t="s">
        <v>77</v>
      </c>
      <c r="B45" s="44">
        <v>0</v>
      </c>
    </row>
    <row r="46" spans="1:3" x14ac:dyDescent="0.35">
      <c r="A46" s="54" t="s">
        <v>78</v>
      </c>
      <c r="B46" s="44">
        <v>0</v>
      </c>
    </row>
    <row r="47" spans="1:3" x14ac:dyDescent="0.35">
      <c r="A47" s="54" t="s">
        <v>79</v>
      </c>
      <c r="B47" s="44">
        <v>0</v>
      </c>
    </row>
    <row r="48" spans="1:3" x14ac:dyDescent="0.35">
      <c r="A48" s="14" t="s">
        <v>59</v>
      </c>
      <c r="B48" s="53">
        <f>SUM(B35:B47)</f>
        <v>0</v>
      </c>
      <c r="C48" s="39" t="str">
        <f>IF(B48=Despeses!I212,"","El total de la Relació de despeses s'ha de correspondre amb el total de despeses de l'Annex D")</f>
        <v/>
      </c>
    </row>
    <row r="50" spans="1:10" ht="35.25" customHeight="1" x14ac:dyDescent="0.35">
      <c r="A50" s="74" t="s">
        <v>28</v>
      </c>
      <c r="B50" s="74"/>
      <c r="C50" s="74"/>
      <c r="D50" s="74"/>
      <c r="E50" s="74"/>
      <c r="F50" s="74"/>
      <c r="G50" s="74"/>
      <c r="H50" s="74"/>
      <c r="I50" s="74"/>
      <c r="J50" s="74"/>
    </row>
    <row r="51" spans="1:10" ht="8.25" customHeight="1" x14ac:dyDescent="0.35"/>
    <row r="52" spans="1:10" x14ac:dyDescent="0.35">
      <c r="A52" s="55" t="s">
        <v>40</v>
      </c>
      <c r="B52" s="55"/>
      <c r="C52" s="55"/>
      <c r="D52" s="55"/>
    </row>
  </sheetData>
  <sheetProtection sheet="1" objects="1" scenarios="1"/>
  <mergeCells count="23">
    <mergeCell ref="A33:B33"/>
    <mergeCell ref="I7:J7"/>
    <mergeCell ref="I8:J8"/>
    <mergeCell ref="B7:G7"/>
    <mergeCell ref="B8:G8"/>
    <mergeCell ref="A25:J25"/>
    <mergeCell ref="A10:J10"/>
    <mergeCell ref="A52:D52"/>
    <mergeCell ref="A1:J1"/>
    <mergeCell ref="A24:B24"/>
    <mergeCell ref="A2:J2"/>
    <mergeCell ref="A3:B3"/>
    <mergeCell ref="C3:D3"/>
    <mergeCell ref="E3:F3"/>
    <mergeCell ref="G3:J3"/>
    <mergeCell ref="A4:B4"/>
    <mergeCell ref="C4:J4"/>
    <mergeCell ref="A5:B5"/>
    <mergeCell ref="D5:E5"/>
    <mergeCell ref="G5:H5"/>
    <mergeCell ref="I5:J5"/>
    <mergeCell ref="A6:J6"/>
    <mergeCell ref="A50:J5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6"/>
  <sheetViews>
    <sheetView tabSelected="1" zoomScaleNormal="100" workbookViewId="0">
      <selection activeCell="O11" sqref="O11"/>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103" t="s">
        <v>36</v>
      </c>
      <c r="B1" s="103"/>
      <c r="C1" s="103"/>
      <c r="D1" s="103"/>
      <c r="E1" s="103"/>
      <c r="F1" s="103"/>
      <c r="G1" s="103"/>
      <c r="H1" s="103"/>
      <c r="I1" s="103"/>
      <c r="J1" s="103"/>
      <c r="K1" s="103"/>
      <c r="O1" s="37">
        <v>44562</v>
      </c>
      <c r="P1" s="37">
        <v>44926</v>
      </c>
      <c r="Q1" s="38">
        <v>45016</v>
      </c>
    </row>
    <row r="2" spans="1:17" ht="14.5" customHeight="1" x14ac:dyDescent="0.35">
      <c r="A2" s="104" t="s">
        <v>9</v>
      </c>
      <c r="B2" s="101"/>
      <c r="C2" s="101"/>
      <c r="D2" s="101"/>
      <c r="E2" s="101"/>
      <c r="F2" s="101"/>
      <c r="G2" s="101"/>
      <c r="H2" s="101"/>
      <c r="I2" s="101"/>
      <c r="J2" s="101"/>
      <c r="K2" s="101"/>
    </row>
    <row r="3" spans="1:17" ht="15" customHeight="1" x14ac:dyDescent="0.35">
      <c r="A3" s="61" t="s">
        <v>10</v>
      </c>
      <c r="B3" s="61"/>
      <c r="C3" s="62" t="s">
        <v>80</v>
      </c>
      <c r="D3" s="63"/>
      <c r="E3" s="64" t="s">
        <v>12</v>
      </c>
      <c r="F3" s="65"/>
      <c r="G3" s="105" t="s">
        <v>43</v>
      </c>
      <c r="H3" s="106"/>
      <c r="I3" s="106"/>
      <c r="J3" s="106"/>
      <c r="K3" s="107"/>
    </row>
    <row r="4" spans="1:17" ht="14.5" customHeight="1" x14ac:dyDescent="0.35">
      <c r="A4" s="64" t="s">
        <v>11</v>
      </c>
      <c r="B4" s="65"/>
      <c r="C4" s="83" t="str">
        <f>Balanç!C4</f>
        <v xml:space="preserve"> </v>
      </c>
      <c r="D4" s="84"/>
      <c r="E4" s="84"/>
      <c r="F4" s="84"/>
      <c r="G4" s="84"/>
      <c r="H4" s="84"/>
      <c r="I4" s="84"/>
      <c r="J4" s="84"/>
      <c r="K4" s="85"/>
    </row>
    <row r="5" spans="1:17" ht="14.5" customHeight="1" x14ac:dyDescent="0.35">
      <c r="A5" s="64" t="s">
        <v>14</v>
      </c>
      <c r="B5" s="65"/>
      <c r="C5" s="32">
        <f>I212</f>
        <v>0</v>
      </c>
      <c r="D5" s="64" t="s">
        <v>7</v>
      </c>
      <c r="E5" s="65"/>
      <c r="F5" s="32">
        <f>Balanç!F5</f>
        <v>0</v>
      </c>
      <c r="G5" s="98" t="s">
        <v>26</v>
      </c>
      <c r="H5" s="99"/>
      <c r="I5" s="99"/>
      <c r="J5" s="99"/>
      <c r="K5" s="35">
        <f>Balanç!I5</f>
        <v>0</v>
      </c>
    </row>
    <row r="6" spans="1:17" ht="14.5" customHeight="1" x14ac:dyDescent="0.35">
      <c r="A6" s="100" t="s">
        <v>37</v>
      </c>
      <c r="B6" s="101"/>
      <c r="C6" s="101"/>
      <c r="D6" s="101"/>
      <c r="E6" s="101"/>
      <c r="F6" s="101"/>
      <c r="G6" s="101"/>
      <c r="H6" s="101"/>
      <c r="I6" s="101"/>
      <c r="J6" s="101"/>
      <c r="K6" s="102"/>
    </row>
    <row r="7" spans="1:17" x14ac:dyDescent="0.35">
      <c r="A7" s="61" t="s">
        <v>15</v>
      </c>
      <c r="B7" s="61"/>
      <c r="C7" s="61"/>
      <c r="D7" s="83" t="str">
        <f>Balanç!B7</f>
        <v xml:space="preserve"> </v>
      </c>
      <c r="E7" s="84"/>
      <c r="F7" s="84"/>
      <c r="G7" s="85"/>
      <c r="H7" s="18" t="s">
        <v>34</v>
      </c>
      <c r="I7" s="83" t="str">
        <f>Balanç!I7</f>
        <v xml:space="preserve"> </v>
      </c>
      <c r="J7" s="84"/>
      <c r="K7" s="85"/>
    </row>
    <row r="8" spans="1:17" ht="14.5" customHeight="1" x14ac:dyDescent="0.35">
      <c r="A8" s="61" t="s">
        <v>13</v>
      </c>
      <c r="B8" s="61"/>
      <c r="C8" s="61"/>
      <c r="D8" s="83" t="str">
        <f>Balanç!B8</f>
        <v xml:space="preserve"> </v>
      </c>
      <c r="E8" s="84"/>
      <c r="F8" s="84"/>
      <c r="G8" s="85"/>
      <c r="H8" s="18" t="s">
        <v>16</v>
      </c>
      <c r="I8" s="83" t="str">
        <f>Balanç!I8</f>
        <v xml:space="preserve"> </v>
      </c>
      <c r="J8" s="84"/>
      <c r="K8" s="85"/>
    </row>
    <row r="9" spans="1:17" ht="8.25" customHeight="1" x14ac:dyDescent="0.35">
      <c r="A9" s="8"/>
      <c r="B9" s="8"/>
      <c r="C9" s="8"/>
      <c r="D9" s="8"/>
      <c r="E9" s="8"/>
      <c r="F9" s="8"/>
      <c r="G9" s="8"/>
      <c r="H9" s="8"/>
      <c r="I9" s="8"/>
      <c r="J9" s="8"/>
    </row>
    <row r="10" spans="1:17" x14ac:dyDescent="0.35">
      <c r="A10" s="86" t="s">
        <v>38</v>
      </c>
      <c r="B10" s="87"/>
      <c r="C10" s="87"/>
      <c r="D10" s="87"/>
      <c r="E10" s="87"/>
      <c r="F10" s="87"/>
      <c r="G10" s="87"/>
      <c r="H10" s="87"/>
      <c r="I10" s="87"/>
      <c r="J10" s="87"/>
      <c r="K10" s="87"/>
    </row>
    <row r="11" spans="1:17" s="17" customFormat="1" ht="34.5" x14ac:dyDescent="0.35">
      <c r="A11" s="16" t="s">
        <v>0</v>
      </c>
      <c r="B11" s="16" t="s">
        <v>3</v>
      </c>
      <c r="C11" s="16" t="s">
        <v>4</v>
      </c>
      <c r="D11" s="16" t="s">
        <v>1</v>
      </c>
      <c r="E11" s="16" t="s">
        <v>2</v>
      </c>
      <c r="F11" s="16" t="s">
        <v>41</v>
      </c>
      <c r="G11" s="16" t="s">
        <v>17</v>
      </c>
      <c r="H11" s="16" t="s">
        <v>29</v>
      </c>
      <c r="I11" s="16" t="s">
        <v>60</v>
      </c>
      <c r="J11" s="16" t="s">
        <v>5</v>
      </c>
      <c r="K11" s="16" t="s">
        <v>8</v>
      </c>
    </row>
    <row r="12" spans="1:17" s="15" customFormat="1" x14ac:dyDescent="0.35">
      <c r="A12" s="34">
        <v>1</v>
      </c>
      <c r="B12" s="28"/>
      <c r="C12" s="27"/>
      <c r="D12" s="27"/>
      <c r="E12" s="27"/>
      <c r="F12" s="29"/>
      <c r="G12" s="30"/>
      <c r="H12" s="30"/>
      <c r="I12" s="30"/>
      <c r="J12" s="31">
        <f>IF(H12=0,0,I12/H12)</f>
        <v>0</v>
      </c>
      <c r="K12" s="27"/>
      <c r="L12" s="33" t="str">
        <f>IF(AND(F12=0,B12=0),"",(IF(OR(F12&lt;B12,B12&lt;$O$1,B12&gt;$P$1,F12&lt;$O$1,F12&gt;$Q$1),"Revisar dates i, si són correctes, justificar en l'apartat d'observacions","")))</f>
        <v/>
      </c>
    </row>
    <row r="13" spans="1:17" s="15" customFormat="1" x14ac:dyDescent="0.35">
      <c r="A13" s="34">
        <v>2</v>
      </c>
      <c r="B13" s="28"/>
      <c r="C13" s="27"/>
      <c r="D13" s="27"/>
      <c r="E13" s="27"/>
      <c r="F13" s="29"/>
      <c r="G13" s="30"/>
      <c r="H13" s="30"/>
      <c r="I13" s="30"/>
      <c r="J13" s="31">
        <f t="shared" ref="J13:J30" si="0">IF(H13=0,0,I13/H13)</f>
        <v>0</v>
      </c>
      <c r="K13" s="27"/>
      <c r="L13" s="33" t="str">
        <f t="shared" ref="L13:L158" si="1">IF(AND(F13=0,B13=0),"",(IF(OR(F13&lt;B13,B13&lt;$O$1,B13&gt;$P$1,F13&lt;$O$1,F13&gt;$Q$1),"Revisar dates i, si són correctes, justificar en l'apartat d'observacions","")))</f>
        <v/>
      </c>
    </row>
    <row r="14" spans="1:17" s="15" customFormat="1" x14ac:dyDescent="0.35">
      <c r="A14" s="34">
        <v>3</v>
      </c>
      <c r="B14" s="28"/>
      <c r="C14" s="27"/>
      <c r="D14" s="27"/>
      <c r="E14" s="27"/>
      <c r="F14" s="29"/>
      <c r="G14" s="30"/>
      <c r="H14" s="30"/>
      <c r="I14" s="30"/>
      <c r="J14" s="31">
        <f t="shared" si="0"/>
        <v>0</v>
      </c>
      <c r="K14" s="27"/>
      <c r="L14" s="33" t="str">
        <f t="shared" si="1"/>
        <v/>
      </c>
    </row>
    <row r="15" spans="1:17" s="15" customFormat="1" x14ac:dyDescent="0.35">
      <c r="A15" s="34">
        <v>4</v>
      </c>
      <c r="B15" s="28"/>
      <c r="C15" s="27"/>
      <c r="D15" s="27"/>
      <c r="E15" s="27"/>
      <c r="F15" s="29"/>
      <c r="G15" s="30"/>
      <c r="H15" s="30"/>
      <c r="I15" s="30"/>
      <c r="J15" s="31">
        <f t="shared" si="0"/>
        <v>0</v>
      </c>
      <c r="K15" s="27"/>
      <c r="L15" s="33" t="str">
        <f t="shared" si="1"/>
        <v/>
      </c>
    </row>
    <row r="16" spans="1:17" s="15" customFormat="1" x14ac:dyDescent="0.35">
      <c r="A16" s="34">
        <v>5</v>
      </c>
      <c r="B16" s="28"/>
      <c r="C16" s="27"/>
      <c r="D16" s="27"/>
      <c r="E16" s="27"/>
      <c r="F16" s="29"/>
      <c r="G16" s="30"/>
      <c r="H16" s="30"/>
      <c r="I16" s="30"/>
      <c r="J16" s="31">
        <f t="shared" si="0"/>
        <v>0</v>
      </c>
      <c r="K16" s="27"/>
      <c r="L16" s="33" t="str">
        <f t="shared" si="1"/>
        <v/>
      </c>
    </row>
    <row r="17" spans="1:12" s="15" customFormat="1" x14ac:dyDescent="0.35">
      <c r="A17" s="34">
        <v>6</v>
      </c>
      <c r="B17" s="28"/>
      <c r="C17" s="27"/>
      <c r="D17" s="27"/>
      <c r="E17" s="27"/>
      <c r="F17" s="29"/>
      <c r="G17" s="30"/>
      <c r="H17" s="30"/>
      <c r="I17" s="30"/>
      <c r="J17" s="31">
        <f t="shared" si="0"/>
        <v>0</v>
      </c>
      <c r="K17" s="27"/>
      <c r="L17" s="33" t="str">
        <f t="shared" si="1"/>
        <v/>
      </c>
    </row>
    <row r="18" spans="1:12" s="15" customFormat="1" x14ac:dyDescent="0.35">
      <c r="A18" s="34">
        <v>7</v>
      </c>
      <c r="B18" s="28"/>
      <c r="C18" s="27"/>
      <c r="D18" s="27"/>
      <c r="E18" s="27"/>
      <c r="F18" s="29"/>
      <c r="G18" s="30"/>
      <c r="H18" s="30"/>
      <c r="I18" s="30"/>
      <c r="J18" s="31">
        <f t="shared" si="0"/>
        <v>0</v>
      </c>
      <c r="K18" s="27"/>
      <c r="L18" s="33" t="str">
        <f t="shared" si="1"/>
        <v/>
      </c>
    </row>
    <row r="19" spans="1:12" s="15" customFormat="1" x14ac:dyDescent="0.35">
      <c r="A19" s="34">
        <v>8</v>
      </c>
      <c r="B19" s="28"/>
      <c r="C19" s="27"/>
      <c r="D19" s="27"/>
      <c r="E19" s="27"/>
      <c r="F19" s="29"/>
      <c r="G19" s="30"/>
      <c r="H19" s="30"/>
      <c r="I19" s="30"/>
      <c r="J19" s="31">
        <f t="shared" si="0"/>
        <v>0</v>
      </c>
      <c r="K19" s="27"/>
      <c r="L19" s="33" t="str">
        <f t="shared" si="1"/>
        <v/>
      </c>
    </row>
    <row r="20" spans="1:12" s="15" customFormat="1" x14ac:dyDescent="0.35">
      <c r="A20" s="34">
        <v>9</v>
      </c>
      <c r="B20" s="28"/>
      <c r="C20" s="27"/>
      <c r="D20" s="27"/>
      <c r="E20" s="27"/>
      <c r="F20" s="29"/>
      <c r="G20" s="30"/>
      <c r="H20" s="30"/>
      <c r="I20" s="30"/>
      <c r="J20" s="31">
        <f t="shared" si="0"/>
        <v>0</v>
      </c>
      <c r="K20" s="27"/>
      <c r="L20" s="33" t="str">
        <f t="shared" si="1"/>
        <v/>
      </c>
    </row>
    <row r="21" spans="1:12" s="15" customFormat="1" x14ac:dyDescent="0.35">
      <c r="A21" s="34">
        <v>10</v>
      </c>
      <c r="B21" s="28"/>
      <c r="C21" s="27"/>
      <c r="D21" s="27"/>
      <c r="E21" s="27"/>
      <c r="F21" s="29"/>
      <c r="G21" s="30"/>
      <c r="H21" s="30"/>
      <c r="I21" s="30"/>
      <c r="J21" s="31">
        <f t="shared" si="0"/>
        <v>0</v>
      </c>
      <c r="K21" s="27"/>
      <c r="L21" s="33" t="str">
        <f t="shared" si="1"/>
        <v/>
      </c>
    </row>
    <row r="22" spans="1:12" s="15" customFormat="1" x14ac:dyDescent="0.35">
      <c r="A22" s="34">
        <v>11</v>
      </c>
      <c r="B22" s="28"/>
      <c r="C22" s="27"/>
      <c r="D22" s="27"/>
      <c r="E22" s="27"/>
      <c r="F22" s="29"/>
      <c r="G22" s="30"/>
      <c r="H22" s="30"/>
      <c r="I22" s="30"/>
      <c r="J22" s="31">
        <f t="shared" si="0"/>
        <v>0</v>
      </c>
      <c r="K22" s="27"/>
      <c r="L22" s="33" t="str">
        <f t="shared" si="1"/>
        <v/>
      </c>
    </row>
    <row r="23" spans="1:12" s="15" customFormat="1" x14ac:dyDescent="0.35">
      <c r="A23" s="34">
        <v>12</v>
      </c>
      <c r="B23" s="28"/>
      <c r="C23" s="27"/>
      <c r="D23" s="27"/>
      <c r="E23" s="27"/>
      <c r="F23" s="29"/>
      <c r="G23" s="30"/>
      <c r="H23" s="30"/>
      <c r="I23" s="30"/>
      <c r="J23" s="31">
        <f t="shared" si="0"/>
        <v>0</v>
      </c>
      <c r="K23" s="27"/>
      <c r="L23" s="33" t="str">
        <f t="shared" si="1"/>
        <v/>
      </c>
    </row>
    <row r="24" spans="1:12" s="15" customFormat="1" x14ac:dyDescent="0.35">
      <c r="A24" s="34">
        <v>13</v>
      </c>
      <c r="B24" s="28"/>
      <c r="C24" s="27"/>
      <c r="D24" s="27"/>
      <c r="E24" s="27"/>
      <c r="F24" s="29"/>
      <c r="G24" s="30"/>
      <c r="H24" s="30"/>
      <c r="I24" s="30"/>
      <c r="J24" s="31">
        <f t="shared" si="0"/>
        <v>0</v>
      </c>
      <c r="K24" s="27"/>
      <c r="L24" s="33" t="str">
        <f t="shared" si="1"/>
        <v/>
      </c>
    </row>
    <row r="25" spans="1:12" s="15" customFormat="1" x14ac:dyDescent="0.35">
      <c r="A25" s="34">
        <v>14</v>
      </c>
      <c r="B25" s="28"/>
      <c r="C25" s="27"/>
      <c r="D25" s="27"/>
      <c r="E25" s="27"/>
      <c r="F25" s="29"/>
      <c r="G25" s="30"/>
      <c r="H25" s="30"/>
      <c r="I25" s="30"/>
      <c r="J25" s="31">
        <f t="shared" si="0"/>
        <v>0</v>
      </c>
      <c r="K25" s="27"/>
      <c r="L25" s="33" t="str">
        <f t="shared" si="1"/>
        <v/>
      </c>
    </row>
    <row r="26" spans="1:12" s="15" customFormat="1" x14ac:dyDescent="0.35">
      <c r="A26" s="34">
        <v>15</v>
      </c>
      <c r="B26" s="28"/>
      <c r="C26" s="27"/>
      <c r="D26" s="27"/>
      <c r="E26" s="27"/>
      <c r="F26" s="29"/>
      <c r="G26" s="30"/>
      <c r="H26" s="30"/>
      <c r="I26" s="30"/>
      <c r="J26" s="31">
        <f t="shared" si="0"/>
        <v>0</v>
      </c>
      <c r="K26" s="27"/>
      <c r="L26" s="33" t="str">
        <f t="shared" si="1"/>
        <v/>
      </c>
    </row>
    <row r="27" spans="1:12" s="15" customFormat="1" x14ac:dyDescent="0.35">
      <c r="A27" s="34">
        <v>16</v>
      </c>
      <c r="B27" s="28"/>
      <c r="C27" s="27"/>
      <c r="D27" s="27"/>
      <c r="E27" s="27"/>
      <c r="F27" s="29"/>
      <c r="G27" s="30"/>
      <c r="H27" s="30"/>
      <c r="I27" s="30"/>
      <c r="J27" s="31">
        <f t="shared" si="0"/>
        <v>0</v>
      </c>
      <c r="K27" s="27"/>
      <c r="L27" s="33" t="str">
        <f t="shared" si="1"/>
        <v/>
      </c>
    </row>
    <row r="28" spans="1:12" s="15" customFormat="1" x14ac:dyDescent="0.35">
      <c r="A28" s="34">
        <v>17</v>
      </c>
      <c r="B28" s="28"/>
      <c r="C28" s="27"/>
      <c r="D28" s="27"/>
      <c r="E28" s="27"/>
      <c r="F28" s="29"/>
      <c r="G28" s="30"/>
      <c r="H28" s="30"/>
      <c r="I28" s="30"/>
      <c r="J28" s="31">
        <f t="shared" si="0"/>
        <v>0</v>
      </c>
      <c r="K28" s="27"/>
      <c r="L28" s="33" t="str">
        <f t="shared" si="1"/>
        <v/>
      </c>
    </row>
    <row r="29" spans="1:12" s="15" customFormat="1" x14ac:dyDescent="0.35">
      <c r="A29" s="34">
        <v>18</v>
      </c>
      <c r="B29" s="28"/>
      <c r="C29" s="27"/>
      <c r="D29" s="27"/>
      <c r="E29" s="27"/>
      <c r="F29" s="29"/>
      <c r="G29" s="30"/>
      <c r="H29" s="30"/>
      <c r="I29" s="30"/>
      <c r="J29" s="31">
        <f t="shared" si="0"/>
        <v>0</v>
      </c>
      <c r="K29" s="27"/>
      <c r="L29" s="33" t="str">
        <f t="shared" si="1"/>
        <v/>
      </c>
    </row>
    <row r="30" spans="1:12" s="15" customFormat="1" x14ac:dyDescent="0.35">
      <c r="A30" s="34">
        <v>19</v>
      </c>
      <c r="B30" s="28"/>
      <c r="C30" s="27"/>
      <c r="D30" s="27"/>
      <c r="E30" s="27"/>
      <c r="F30" s="29"/>
      <c r="G30" s="30"/>
      <c r="H30" s="30"/>
      <c r="I30" s="30"/>
      <c r="J30" s="31">
        <f t="shared" si="0"/>
        <v>0</v>
      </c>
      <c r="K30" s="27"/>
      <c r="L30" s="33" t="str">
        <f t="shared" si="1"/>
        <v/>
      </c>
    </row>
    <row r="31" spans="1:12" s="15" customFormat="1" x14ac:dyDescent="0.35">
      <c r="A31" s="34">
        <v>20</v>
      </c>
      <c r="B31" s="28"/>
      <c r="C31" s="27"/>
      <c r="D31" s="27"/>
      <c r="E31" s="27"/>
      <c r="F31" s="29"/>
      <c r="G31" s="30"/>
      <c r="H31" s="30"/>
      <c r="I31" s="30"/>
      <c r="J31" s="31">
        <f t="shared" ref="J31" si="2">IF(H31=0,0,I31/H31)</f>
        <v>0</v>
      </c>
      <c r="K31" s="27"/>
      <c r="L31" s="33" t="str">
        <f t="shared" si="1"/>
        <v/>
      </c>
    </row>
    <row r="32" spans="1:12" s="15" customFormat="1" x14ac:dyDescent="0.35">
      <c r="A32" s="34">
        <v>21</v>
      </c>
      <c r="B32" s="28"/>
      <c r="C32" s="27"/>
      <c r="D32" s="27"/>
      <c r="E32" s="27"/>
      <c r="F32" s="29"/>
      <c r="G32" s="30"/>
      <c r="H32" s="30"/>
      <c r="I32" s="30"/>
      <c r="J32" s="31">
        <f t="shared" ref="J32" si="3">IF(H32=0,0,I32/H32)</f>
        <v>0</v>
      </c>
      <c r="K32" s="27"/>
      <c r="L32" s="33" t="str">
        <f t="shared" si="1"/>
        <v/>
      </c>
    </row>
    <row r="33" spans="1:12" s="15" customFormat="1" x14ac:dyDescent="0.35">
      <c r="A33" s="34">
        <v>22</v>
      </c>
      <c r="B33" s="28"/>
      <c r="C33" s="27"/>
      <c r="D33" s="27"/>
      <c r="E33" s="27"/>
      <c r="F33" s="29"/>
      <c r="G33" s="30"/>
      <c r="H33" s="30"/>
      <c r="I33" s="30"/>
      <c r="J33" s="31">
        <f t="shared" ref="J33" si="4">IF(H33=0,0,I33/H33)</f>
        <v>0</v>
      </c>
      <c r="K33" s="27"/>
      <c r="L33" s="33" t="str">
        <f t="shared" si="1"/>
        <v/>
      </c>
    </row>
    <row r="34" spans="1:12" s="15" customFormat="1" x14ac:dyDescent="0.35">
      <c r="A34" s="34">
        <v>23</v>
      </c>
      <c r="B34" s="28"/>
      <c r="C34" s="27"/>
      <c r="D34" s="27"/>
      <c r="E34" s="27"/>
      <c r="F34" s="29"/>
      <c r="G34" s="30"/>
      <c r="H34" s="30"/>
      <c r="I34" s="30"/>
      <c r="J34" s="31">
        <f t="shared" ref="J34" si="5">IF(H34=0,0,I34/H34)</f>
        <v>0</v>
      </c>
      <c r="K34" s="27"/>
      <c r="L34" s="33" t="str">
        <f t="shared" si="1"/>
        <v/>
      </c>
    </row>
    <row r="35" spans="1:12" s="15" customFormat="1" x14ac:dyDescent="0.35">
      <c r="A35" s="34">
        <v>24</v>
      </c>
      <c r="B35" s="28"/>
      <c r="C35" s="27"/>
      <c r="D35" s="27"/>
      <c r="E35" s="27"/>
      <c r="F35" s="29"/>
      <c r="G35" s="30"/>
      <c r="H35" s="30"/>
      <c r="I35" s="30"/>
      <c r="J35" s="31">
        <f t="shared" ref="J35" si="6">IF(H35=0,0,I35/H35)</f>
        <v>0</v>
      </c>
      <c r="K35" s="27"/>
      <c r="L35" s="33" t="str">
        <f t="shared" si="1"/>
        <v/>
      </c>
    </row>
    <row r="36" spans="1:12" s="15" customFormat="1" x14ac:dyDescent="0.35">
      <c r="A36" s="34">
        <v>25</v>
      </c>
      <c r="B36" s="28"/>
      <c r="C36" s="27"/>
      <c r="D36" s="27"/>
      <c r="E36" s="27"/>
      <c r="F36" s="29"/>
      <c r="G36" s="30"/>
      <c r="H36" s="30"/>
      <c r="I36" s="30"/>
      <c r="J36" s="31">
        <f t="shared" ref="J36" si="7">IF(H36=0,0,I36/H36)</f>
        <v>0</v>
      </c>
      <c r="K36" s="27"/>
      <c r="L36" s="33" t="str">
        <f t="shared" si="1"/>
        <v/>
      </c>
    </row>
    <row r="37" spans="1:12" s="15" customFormat="1" x14ac:dyDescent="0.35">
      <c r="A37" s="34">
        <v>26</v>
      </c>
      <c r="B37" s="28"/>
      <c r="C37" s="27"/>
      <c r="D37" s="27"/>
      <c r="E37" s="27"/>
      <c r="F37" s="29"/>
      <c r="G37" s="30"/>
      <c r="H37" s="30"/>
      <c r="I37" s="30"/>
      <c r="J37" s="31">
        <f t="shared" ref="J37" si="8">IF(H37=0,0,I37/H37)</f>
        <v>0</v>
      </c>
      <c r="K37" s="27"/>
      <c r="L37" s="33" t="str">
        <f t="shared" si="1"/>
        <v/>
      </c>
    </row>
    <row r="38" spans="1:12" s="15" customFormat="1" x14ac:dyDescent="0.35">
      <c r="A38" s="34">
        <v>27</v>
      </c>
      <c r="B38" s="28"/>
      <c r="C38" s="27"/>
      <c r="D38" s="27"/>
      <c r="E38" s="27"/>
      <c r="F38" s="29"/>
      <c r="G38" s="30"/>
      <c r="H38" s="30"/>
      <c r="I38" s="30"/>
      <c r="J38" s="31">
        <f t="shared" ref="J38" si="9">IF(H38=0,0,I38/H38)</f>
        <v>0</v>
      </c>
      <c r="K38" s="27"/>
      <c r="L38" s="33" t="str">
        <f t="shared" si="1"/>
        <v/>
      </c>
    </row>
    <row r="39" spans="1:12" s="15" customFormat="1" x14ac:dyDescent="0.35">
      <c r="A39" s="34">
        <v>28</v>
      </c>
      <c r="B39" s="28"/>
      <c r="C39" s="27"/>
      <c r="D39" s="27"/>
      <c r="E39" s="27"/>
      <c r="F39" s="29"/>
      <c r="G39" s="30"/>
      <c r="H39" s="30"/>
      <c r="I39" s="30"/>
      <c r="J39" s="31">
        <f t="shared" ref="J39" si="10">IF(H39=0,0,I39/H39)</f>
        <v>0</v>
      </c>
      <c r="K39" s="27"/>
      <c r="L39" s="33" t="str">
        <f t="shared" si="1"/>
        <v/>
      </c>
    </row>
    <row r="40" spans="1:12" s="15" customFormat="1" x14ac:dyDescent="0.35">
      <c r="A40" s="34">
        <v>29</v>
      </c>
      <c r="B40" s="28"/>
      <c r="C40" s="27"/>
      <c r="D40" s="27"/>
      <c r="E40" s="27"/>
      <c r="F40" s="29"/>
      <c r="G40" s="30"/>
      <c r="H40" s="30"/>
      <c r="I40" s="30"/>
      <c r="J40" s="31">
        <f t="shared" ref="J40" si="11">IF(H40=0,0,I40/H40)</f>
        <v>0</v>
      </c>
      <c r="K40" s="27"/>
      <c r="L40" s="33" t="str">
        <f t="shared" si="1"/>
        <v/>
      </c>
    </row>
    <row r="41" spans="1:12" s="15" customFormat="1" x14ac:dyDescent="0.35">
      <c r="A41" s="34">
        <v>30</v>
      </c>
      <c r="B41" s="28"/>
      <c r="C41" s="27"/>
      <c r="D41" s="27"/>
      <c r="E41" s="27"/>
      <c r="F41" s="29"/>
      <c r="G41" s="30"/>
      <c r="H41" s="30"/>
      <c r="I41" s="30"/>
      <c r="J41" s="31">
        <f t="shared" ref="J41" si="12">IF(H41=0,0,I41/H41)</f>
        <v>0</v>
      </c>
      <c r="K41" s="27"/>
      <c r="L41" s="33" t="str">
        <f t="shared" si="1"/>
        <v/>
      </c>
    </row>
    <row r="42" spans="1:12" s="15" customFormat="1" x14ac:dyDescent="0.35">
      <c r="A42" s="34">
        <v>31</v>
      </c>
      <c r="B42" s="28"/>
      <c r="C42" s="27"/>
      <c r="D42" s="27"/>
      <c r="E42" s="27"/>
      <c r="F42" s="29"/>
      <c r="G42" s="30"/>
      <c r="H42" s="30"/>
      <c r="I42" s="30"/>
      <c r="J42" s="31">
        <f t="shared" ref="J42" si="13">IF(H42=0,0,I42/H42)</f>
        <v>0</v>
      </c>
      <c r="K42" s="27"/>
      <c r="L42" s="33" t="str">
        <f t="shared" si="1"/>
        <v/>
      </c>
    </row>
    <row r="43" spans="1:12" s="15" customFormat="1" x14ac:dyDescent="0.35">
      <c r="A43" s="34">
        <v>32</v>
      </c>
      <c r="B43" s="28"/>
      <c r="C43" s="27"/>
      <c r="D43" s="27"/>
      <c r="E43" s="27"/>
      <c r="F43" s="29"/>
      <c r="G43" s="30"/>
      <c r="H43" s="30"/>
      <c r="I43" s="30"/>
      <c r="J43" s="31">
        <f t="shared" ref="J43" si="14">IF(H43=0,0,I43/H43)</f>
        <v>0</v>
      </c>
      <c r="K43" s="27"/>
      <c r="L43" s="33" t="str">
        <f t="shared" si="1"/>
        <v/>
      </c>
    </row>
    <row r="44" spans="1:12" s="15" customFormat="1" x14ac:dyDescent="0.35">
      <c r="A44" s="34">
        <v>33</v>
      </c>
      <c r="B44" s="28"/>
      <c r="C44" s="27"/>
      <c r="D44" s="27"/>
      <c r="E44" s="27"/>
      <c r="F44" s="29"/>
      <c r="G44" s="30"/>
      <c r="H44" s="30"/>
      <c r="I44" s="30"/>
      <c r="J44" s="31">
        <f t="shared" ref="J44" si="15">IF(H44=0,0,I44/H44)</f>
        <v>0</v>
      </c>
      <c r="K44" s="27"/>
      <c r="L44" s="33" t="str">
        <f t="shared" si="1"/>
        <v/>
      </c>
    </row>
    <row r="45" spans="1:12" s="15" customFormat="1" x14ac:dyDescent="0.35">
      <c r="A45" s="34">
        <v>34</v>
      </c>
      <c r="B45" s="28"/>
      <c r="C45" s="27"/>
      <c r="D45" s="27"/>
      <c r="E45" s="27"/>
      <c r="F45" s="29"/>
      <c r="G45" s="30"/>
      <c r="H45" s="30"/>
      <c r="I45" s="30"/>
      <c r="J45" s="31">
        <f t="shared" ref="J45" si="16">IF(H45=0,0,I45/H45)</f>
        <v>0</v>
      </c>
      <c r="K45" s="27"/>
      <c r="L45" s="33" t="str">
        <f t="shared" si="1"/>
        <v/>
      </c>
    </row>
    <row r="46" spans="1:12" s="15" customFormat="1" x14ac:dyDescent="0.35">
      <c r="A46" s="34">
        <v>35</v>
      </c>
      <c r="B46" s="28"/>
      <c r="C46" s="27"/>
      <c r="D46" s="27"/>
      <c r="E46" s="27"/>
      <c r="F46" s="29"/>
      <c r="G46" s="30"/>
      <c r="H46" s="30"/>
      <c r="I46" s="30"/>
      <c r="J46" s="31">
        <f t="shared" ref="J46" si="17">IF(H46=0,0,I46/H46)</f>
        <v>0</v>
      </c>
      <c r="K46" s="27"/>
      <c r="L46" s="33" t="str">
        <f t="shared" si="1"/>
        <v/>
      </c>
    </row>
    <row r="47" spans="1:12" s="15" customFormat="1" x14ac:dyDescent="0.35">
      <c r="A47" s="34">
        <v>36</v>
      </c>
      <c r="B47" s="28"/>
      <c r="C47" s="27"/>
      <c r="D47" s="27"/>
      <c r="E47" s="27"/>
      <c r="F47" s="29"/>
      <c r="G47" s="30"/>
      <c r="H47" s="30"/>
      <c r="I47" s="30"/>
      <c r="J47" s="31">
        <f t="shared" ref="J47" si="18">IF(H47=0,0,I47/H47)</f>
        <v>0</v>
      </c>
      <c r="K47" s="27"/>
      <c r="L47" s="33" t="str">
        <f t="shared" si="1"/>
        <v/>
      </c>
    </row>
    <row r="48" spans="1:12" s="15" customFormat="1" x14ac:dyDescent="0.35">
      <c r="A48" s="34">
        <v>37</v>
      </c>
      <c r="B48" s="28"/>
      <c r="C48" s="27"/>
      <c r="D48" s="27"/>
      <c r="E48" s="27"/>
      <c r="F48" s="29"/>
      <c r="G48" s="30"/>
      <c r="H48" s="30"/>
      <c r="I48" s="30"/>
      <c r="J48" s="31">
        <f t="shared" ref="J48:J103" si="19">IF(H48=0,0,I48/H48)</f>
        <v>0</v>
      </c>
      <c r="K48" s="27"/>
      <c r="L48" s="33" t="str">
        <f t="shared" si="1"/>
        <v/>
      </c>
    </row>
    <row r="49" spans="1:12" s="15" customFormat="1" x14ac:dyDescent="0.35">
      <c r="A49" s="34">
        <v>38</v>
      </c>
      <c r="B49" s="28"/>
      <c r="C49" s="27"/>
      <c r="D49" s="27"/>
      <c r="E49" s="27"/>
      <c r="F49" s="29"/>
      <c r="G49" s="30"/>
      <c r="H49" s="30"/>
      <c r="I49" s="30"/>
      <c r="J49" s="31">
        <f t="shared" si="19"/>
        <v>0</v>
      </c>
      <c r="K49" s="27"/>
      <c r="L49" s="33" t="str">
        <f t="shared" si="1"/>
        <v/>
      </c>
    </row>
    <row r="50" spans="1:12" s="15" customFormat="1" x14ac:dyDescent="0.35">
      <c r="A50" s="34">
        <v>39</v>
      </c>
      <c r="B50" s="28"/>
      <c r="C50" s="27"/>
      <c r="D50" s="27"/>
      <c r="E50" s="27"/>
      <c r="F50" s="29"/>
      <c r="G50" s="30"/>
      <c r="H50" s="30"/>
      <c r="I50" s="30"/>
      <c r="J50" s="31">
        <f t="shared" si="19"/>
        <v>0</v>
      </c>
      <c r="K50" s="27"/>
      <c r="L50" s="33" t="str">
        <f t="shared" si="1"/>
        <v/>
      </c>
    </row>
    <row r="51" spans="1:12" s="15" customFormat="1" x14ac:dyDescent="0.35">
      <c r="A51" s="34">
        <v>40</v>
      </c>
      <c r="B51" s="28"/>
      <c r="C51" s="27"/>
      <c r="D51" s="27"/>
      <c r="E51" s="27"/>
      <c r="F51" s="29"/>
      <c r="G51" s="30"/>
      <c r="H51" s="30"/>
      <c r="I51" s="30"/>
      <c r="J51" s="31">
        <f t="shared" si="19"/>
        <v>0</v>
      </c>
      <c r="K51" s="27"/>
      <c r="L51" s="33" t="str">
        <f t="shared" si="1"/>
        <v/>
      </c>
    </row>
    <row r="52" spans="1:12" s="15" customFormat="1" x14ac:dyDescent="0.35">
      <c r="A52" s="34">
        <v>41</v>
      </c>
      <c r="B52" s="28"/>
      <c r="C52" s="27"/>
      <c r="D52" s="27"/>
      <c r="E52" s="27"/>
      <c r="F52" s="29"/>
      <c r="G52" s="30"/>
      <c r="H52" s="30"/>
      <c r="I52" s="30"/>
      <c r="J52" s="31">
        <f t="shared" si="19"/>
        <v>0</v>
      </c>
      <c r="K52" s="27"/>
      <c r="L52" s="33" t="str">
        <f t="shared" si="1"/>
        <v/>
      </c>
    </row>
    <row r="53" spans="1:12" s="15" customFormat="1" x14ac:dyDescent="0.35">
      <c r="A53" s="34">
        <v>42</v>
      </c>
      <c r="B53" s="28"/>
      <c r="C53" s="27"/>
      <c r="D53" s="27"/>
      <c r="E53" s="27"/>
      <c r="F53" s="29"/>
      <c r="G53" s="30"/>
      <c r="H53" s="30"/>
      <c r="I53" s="30"/>
      <c r="J53" s="31">
        <f t="shared" si="19"/>
        <v>0</v>
      </c>
      <c r="K53" s="27"/>
      <c r="L53" s="33" t="str">
        <f t="shared" si="1"/>
        <v/>
      </c>
    </row>
    <row r="54" spans="1:12" s="15" customFormat="1" x14ac:dyDescent="0.35">
      <c r="A54" s="34">
        <v>43</v>
      </c>
      <c r="B54" s="28"/>
      <c r="C54" s="27"/>
      <c r="D54" s="27"/>
      <c r="E54" s="27"/>
      <c r="F54" s="29"/>
      <c r="G54" s="30"/>
      <c r="H54" s="30"/>
      <c r="I54" s="30"/>
      <c r="J54" s="31">
        <f t="shared" si="19"/>
        <v>0</v>
      </c>
      <c r="K54" s="27"/>
      <c r="L54" s="33" t="str">
        <f t="shared" si="1"/>
        <v/>
      </c>
    </row>
    <row r="55" spans="1:12" s="15" customFormat="1" x14ac:dyDescent="0.35">
      <c r="A55" s="34">
        <v>44</v>
      </c>
      <c r="B55" s="28"/>
      <c r="C55" s="27"/>
      <c r="D55" s="27"/>
      <c r="E55" s="27"/>
      <c r="F55" s="29"/>
      <c r="G55" s="30"/>
      <c r="H55" s="30"/>
      <c r="I55" s="30"/>
      <c r="J55" s="31">
        <f t="shared" si="19"/>
        <v>0</v>
      </c>
      <c r="K55" s="27"/>
      <c r="L55" s="33" t="str">
        <f t="shared" si="1"/>
        <v/>
      </c>
    </row>
    <row r="56" spans="1:12" s="15" customFormat="1" x14ac:dyDescent="0.35">
      <c r="A56" s="34">
        <v>45</v>
      </c>
      <c r="B56" s="28"/>
      <c r="C56" s="27"/>
      <c r="D56" s="27"/>
      <c r="E56" s="27"/>
      <c r="F56" s="29"/>
      <c r="G56" s="30"/>
      <c r="H56" s="30"/>
      <c r="I56" s="30"/>
      <c r="J56" s="31">
        <f t="shared" si="19"/>
        <v>0</v>
      </c>
      <c r="K56" s="27"/>
      <c r="L56" s="33" t="str">
        <f t="shared" si="1"/>
        <v/>
      </c>
    </row>
    <row r="57" spans="1:12" s="15" customFormat="1" x14ac:dyDescent="0.35">
      <c r="A57" s="34">
        <v>46</v>
      </c>
      <c r="B57" s="28"/>
      <c r="C57" s="27"/>
      <c r="D57" s="27"/>
      <c r="E57" s="27"/>
      <c r="F57" s="29"/>
      <c r="G57" s="30"/>
      <c r="H57" s="30"/>
      <c r="I57" s="30"/>
      <c r="J57" s="31">
        <f t="shared" si="19"/>
        <v>0</v>
      </c>
      <c r="K57" s="27"/>
      <c r="L57" s="33" t="str">
        <f t="shared" si="1"/>
        <v/>
      </c>
    </row>
    <row r="58" spans="1:12" s="15" customFormat="1" x14ac:dyDescent="0.35">
      <c r="A58" s="34">
        <v>47</v>
      </c>
      <c r="B58" s="28"/>
      <c r="C58" s="27"/>
      <c r="D58" s="27"/>
      <c r="E58" s="27"/>
      <c r="F58" s="29"/>
      <c r="G58" s="30"/>
      <c r="H58" s="30"/>
      <c r="I58" s="30"/>
      <c r="J58" s="31">
        <f t="shared" si="19"/>
        <v>0</v>
      </c>
      <c r="K58" s="27"/>
      <c r="L58" s="33" t="str">
        <f t="shared" si="1"/>
        <v/>
      </c>
    </row>
    <row r="59" spans="1:12" s="15" customFormat="1" x14ac:dyDescent="0.35">
      <c r="A59" s="34">
        <v>48</v>
      </c>
      <c r="B59" s="28"/>
      <c r="C59" s="27"/>
      <c r="D59" s="27"/>
      <c r="E59" s="27"/>
      <c r="F59" s="29"/>
      <c r="G59" s="30"/>
      <c r="H59" s="30"/>
      <c r="I59" s="30"/>
      <c r="J59" s="31">
        <f t="shared" si="19"/>
        <v>0</v>
      </c>
      <c r="K59" s="27"/>
      <c r="L59" s="33" t="str">
        <f t="shared" si="1"/>
        <v/>
      </c>
    </row>
    <row r="60" spans="1:12" s="15" customFormat="1" x14ac:dyDescent="0.35">
      <c r="A60" s="34">
        <v>49</v>
      </c>
      <c r="B60" s="28"/>
      <c r="C60" s="27"/>
      <c r="D60" s="27"/>
      <c r="E60" s="27"/>
      <c r="F60" s="29"/>
      <c r="G60" s="30"/>
      <c r="H60" s="30"/>
      <c r="I60" s="30"/>
      <c r="J60" s="31">
        <f t="shared" si="19"/>
        <v>0</v>
      </c>
      <c r="K60" s="27"/>
      <c r="L60" s="33" t="str">
        <f t="shared" si="1"/>
        <v/>
      </c>
    </row>
    <row r="61" spans="1:12" s="15" customFormat="1" x14ac:dyDescent="0.35">
      <c r="A61" s="34">
        <v>50</v>
      </c>
      <c r="B61" s="28"/>
      <c r="C61" s="27"/>
      <c r="D61" s="27"/>
      <c r="E61" s="27"/>
      <c r="F61" s="29"/>
      <c r="G61" s="30"/>
      <c r="H61" s="30"/>
      <c r="I61" s="30"/>
      <c r="J61" s="31">
        <f t="shared" si="19"/>
        <v>0</v>
      </c>
      <c r="K61" s="27"/>
      <c r="L61" s="33" t="str">
        <f t="shared" si="1"/>
        <v/>
      </c>
    </row>
    <row r="62" spans="1:12" s="15" customFormat="1" x14ac:dyDescent="0.35">
      <c r="A62" s="34">
        <v>51</v>
      </c>
      <c r="B62" s="28"/>
      <c r="C62" s="27"/>
      <c r="D62" s="27"/>
      <c r="E62" s="27"/>
      <c r="F62" s="29"/>
      <c r="G62" s="30"/>
      <c r="H62" s="30"/>
      <c r="I62" s="30"/>
      <c r="J62" s="31">
        <f t="shared" si="19"/>
        <v>0</v>
      </c>
      <c r="K62" s="27"/>
      <c r="L62" s="33" t="str">
        <f t="shared" si="1"/>
        <v/>
      </c>
    </row>
    <row r="63" spans="1:12" s="15" customFormat="1" x14ac:dyDescent="0.35">
      <c r="A63" s="34">
        <v>52</v>
      </c>
      <c r="B63" s="28"/>
      <c r="C63" s="27"/>
      <c r="D63" s="27"/>
      <c r="E63" s="27"/>
      <c r="F63" s="29"/>
      <c r="G63" s="30"/>
      <c r="H63" s="30"/>
      <c r="I63" s="30"/>
      <c r="J63" s="31">
        <f t="shared" si="19"/>
        <v>0</v>
      </c>
      <c r="K63" s="27"/>
      <c r="L63" s="33" t="str">
        <f t="shared" si="1"/>
        <v/>
      </c>
    </row>
    <row r="64" spans="1:12" s="15" customFormat="1" x14ac:dyDescent="0.35">
      <c r="A64" s="34">
        <v>53</v>
      </c>
      <c r="B64" s="28"/>
      <c r="C64" s="27"/>
      <c r="D64" s="27"/>
      <c r="E64" s="27"/>
      <c r="F64" s="29"/>
      <c r="G64" s="30"/>
      <c r="H64" s="30"/>
      <c r="I64" s="30"/>
      <c r="J64" s="31">
        <f t="shared" si="19"/>
        <v>0</v>
      </c>
      <c r="K64" s="27"/>
      <c r="L64" s="33" t="str">
        <f t="shared" si="1"/>
        <v/>
      </c>
    </row>
    <row r="65" spans="1:12" s="15" customFormat="1" x14ac:dyDescent="0.35">
      <c r="A65" s="34">
        <v>54</v>
      </c>
      <c r="B65" s="28"/>
      <c r="C65" s="27"/>
      <c r="D65" s="27"/>
      <c r="E65" s="27"/>
      <c r="F65" s="29"/>
      <c r="G65" s="30"/>
      <c r="H65" s="30"/>
      <c r="I65" s="30"/>
      <c r="J65" s="31">
        <f t="shared" si="19"/>
        <v>0</v>
      </c>
      <c r="K65" s="27"/>
      <c r="L65" s="33" t="str">
        <f t="shared" si="1"/>
        <v/>
      </c>
    </row>
    <row r="66" spans="1:12" s="15" customFormat="1" x14ac:dyDescent="0.35">
      <c r="A66" s="34">
        <v>55</v>
      </c>
      <c r="B66" s="28"/>
      <c r="C66" s="27"/>
      <c r="D66" s="27"/>
      <c r="E66" s="27"/>
      <c r="F66" s="29"/>
      <c r="G66" s="30"/>
      <c r="H66" s="30"/>
      <c r="I66" s="30"/>
      <c r="J66" s="31">
        <f t="shared" si="19"/>
        <v>0</v>
      </c>
      <c r="K66" s="27"/>
      <c r="L66" s="33" t="str">
        <f t="shared" si="1"/>
        <v/>
      </c>
    </row>
    <row r="67" spans="1:12" s="15" customFormat="1" x14ac:dyDescent="0.35">
      <c r="A67" s="34">
        <v>56</v>
      </c>
      <c r="B67" s="28"/>
      <c r="C67" s="27"/>
      <c r="D67" s="27"/>
      <c r="E67" s="27"/>
      <c r="F67" s="29"/>
      <c r="G67" s="30"/>
      <c r="H67" s="30"/>
      <c r="I67" s="30"/>
      <c r="J67" s="31">
        <f t="shared" si="19"/>
        <v>0</v>
      </c>
      <c r="K67" s="27"/>
      <c r="L67" s="33" t="str">
        <f t="shared" si="1"/>
        <v/>
      </c>
    </row>
    <row r="68" spans="1:12" s="15" customFormat="1" x14ac:dyDescent="0.35">
      <c r="A68" s="34">
        <v>57</v>
      </c>
      <c r="B68" s="28"/>
      <c r="C68" s="27"/>
      <c r="D68" s="27"/>
      <c r="E68" s="27"/>
      <c r="F68" s="29"/>
      <c r="G68" s="30"/>
      <c r="H68" s="30"/>
      <c r="I68" s="30"/>
      <c r="J68" s="31">
        <f t="shared" si="19"/>
        <v>0</v>
      </c>
      <c r="K68" s="27"/>
      <c r="L68" s="33" t="str">
        <f t="shared" si="1"/>
        <v/>
      </c>
    </row>
    <row r="69" spans="1:12" s="15" customFormat="1" x14ac:dyDescent="0.35">
      <c r="A69" s="34">
        <v>58</v>
      </c>
      <c r="B69" s="28"/>
      <c r="C69" s="27"/>
      <c r="D69" s="27"/>
      <c r="E69" s="27"/>
      <c r="F69" s="29"/>
      <c r="G69" s="30"/>
      <c r="H69" s="30"/>
      <c r="I69" s="30"/>
      <c r="J69" s="31">
        <f t="shared" si="19"/>
        <v>0</v>
      </c>
      <c r="K69" s="27"/>
      <c r="L69" s="33" t="str">
        <f t="shared" si="1"/>
        <v/>
      </c>
    </row>
    <row r="70" spans="1:12" s="15" customFormat="1" x14ac:dyDescent="0.35">
      <c r="A70" s="34">
        <v>59</v>
      </c>
      <c r="B70" s="28"/>
      <c r="C70" s="27"/>
      <c r="D70" s="27"/>
      <c r="E70" s="27"/>
      <c r="F70" s="29"/>
      <c r="G70" s="30"/>
      <c r="H70" s="30"/>
      <c r="I70" s="30"/>
      <c r="J70" s="31">
        <f t="shared" si="19"/>
        <v>0</v>
      </c>
      <c r="K70" s="27"/>
      <c r="L70" s="33" t="str">
        <f t="shared" si="1"/>
        <v/>
      </c>
    </row>
    <row r="71" spans="1:12" s="15" customFormat="1" x14ac:dyDescent="0.35">
      <c r="A71" s="34">
        <v>60</v>
      </c>
      <c r="B71" s="28"/>
      <c r="C71" s="27"/>
      <c r="D71" s="27"/>
      <c r="E71" s="27"/>
      <c r="F71" s="29"/>
      <c r="G71" s="30"/>
      <c r="H71" s="30"/>
      <c r="I71" s="30"/>
      <c r="J71" s="31">
        <f t="shared" si="19"/>
        <v>0</v>
      </c>
      <c r="K71" s="27"/>
      <c r="L71" s="33" t="str">
        <f t="shared" si="1"/>
        <v/>
      </c>
    </row>
    <row r="72" spans="1:12" s="15" customFormat="1" x14ac:dyDescent="0.35">
      <c r="A72" s="34">
        <v>61</v>
      </c>
      <c r="B72" s="28"/>
      <c r="C72" s="27"/>
      <c r="D72" s="27"/>
      <c r="E72" s="27"/>
      <c r="F72" s="29"/>
      <c r="G72" s="30"/>
      <c r="H72" s="30"/>
      <c r="I72" s="30"/>
      <c r="J72" s="31">
        <f t="shared" si="19"/>
        <v>0</v>
      </c>
      <c r="K72" s="27"/>
      <c r="L72" s="33" t="str">
        <f t="shared" si="1"/>
        <v/>
      </c>
    </row>
    <row r="73" spans="1:12" s="15" customFormat="1" x14ac:dyDescent="0.35">
      <c r="A73" s="34">
        <v>62</v>
      </c>
      <c r="B73" s="28"/>
      <c r="C73" s="27"/>
      <c r="D73" s="27"/>
      <c r="E73" s="27"/>
      <c r="F73" s="29"/>
      <c r="G73" s="30"/>
      <c r="H73" s="30"/>
      <c r="I73" s="30"/>
      <c r="J73" s="31">
        <f t="shared" si="19"/>
        <v>0</v>
      </c>
      <c r="K73" s="27"/>
      <c r="L73" s="33" t="str">
        <f t="shared" si="1"/>
        <v/>
      </c>
    </row>
    <row r="74" spans="1:12" s="15" customFormat="1" x14ac:dyDescent="0.35">
      <c r="A74" s="34">
        <v>63</v>
      </c>
      <c r="B74" s="28"/>
      <c r="C74" s="27"/>
      <c r="D74" s="27"/>
      <c r="E74" s="27"/>
      <c r="F74" s="29"/>
      <c r="G74" s="30"/>
      <c r="H74" s="30"/>
      <c r="I74" s="30"/>
      <c r="J74" s="31">
        <f t="shared" si="19"/>
        <v>0</v>
      </c>
      <c r="K74" s="27"/>
      <c r="L74" s="33" t="str">
        <f t="shared" si="1"/>
        <v/>
      </c>
    </row>
    <row r="75" spans="1:12" s="15" customFormat="1" x14ac:dyDescent="0.35">
      <c r="A75" s="34">
        <v>64</v>
      </c>
      <c r="B75" s="28"/>
      <c r="C75" s="27"/>
      <c r="D75" s="27"/>
      <c r="E75" s="27"/>
      <c r="F75" s="29"/>
      <c r="G75" s="30"/>
      <c r="H75" s="30"/>
      <c r="I75" s="30"/>
      <c r="J75" s="31">
        <f t="shared" si="19"/>
        <v>0</v>
      </c>
      <c r="K75" s="27"/>
      <c r="L75" s="33" t="str">
        <f t="shared" si="1"/>
        <v/>
      </c>
    </row>
    <row r="76" spans="1:12" s="15" customFormat="1" x14ac:dyDescent="0.35">
      <c r="A76" s="34">
        <v>65</v>
      </c>
      <c r="B76" s="28"/>
      <c r="C76" s="27"/>
      <c r="D76" s="27"/>
      <c r="E76" s="27"/>
      <c r="F76" s="29"/>
      <c r="G76" s="30"/>
      <c r="H76" s="30"/>
      <c r="I76" s="30"/>
      <c r="J76" s="31">
        <f t="shared" si="19"/>
        <v>0</v>
      </c>
      <c r="K76" s="27"/>
      <c r="L76" s="33" t="str">
        <f t="shared" si="1"/>
        <v/>
      </c>
    </row>
    <row r="77" spans="1:12" s="15" customFormat="1" x14ac:dyDescent="0.35">
      <c r="A77" s="34">
        <v>66</v>
      </c>
      <c r="B77" s="28"/>
      <c r="C77" s="27"/>
      <c r="D77" s="27"/>
      <c r="E77" s="27"/>
      <c r="F77" s="29"/>
      <c r="G77" s="30"/>
      <c r="H77" s="30"/>
      <c r="I77" s="30"/>
      <c r="J77" s="31">
        <f t="shared" si="19"/>
        <v>0</v>
      </c>
      <c r="K77" s="27"/>
      <c r="L77" s="33" t="str">
        <f t="shared" si="1"/>
        <v/>
      </c>
    </row>
    <row r="78" spans="1:12" s="15" customFormat="1" x14ac:dyDescent="0.35">
      <c r="A78" s="34">
        <v>67</v>
      </c>
      <c r="B78" s="28"/>
      <c r="C78" s="27"/>
      <c r="D78" s="27"/>
      <c r="E78" s="27"/>
      <c r="F78" s="29"/>
      <c r="G78" s="30"/>
      <c r="H78" s="30"/>
      <c r="I78" s="30"/>
      <c r="J78" s="31">
        <f t="shared" si="19"/>
        <v>0</v>
      </c>
      <c r="K78" s="27"/>
      <c r="L78" s="33" t="str">
        <f t="shared" si="1"/>
        <v/>
      </c>
    </row>
    <row r="79" spans="1:12" s="15" customFormat="1" x14ac:dyDescent="0.35">
      <c r="A79" s="34">
        <v>68</v>
      </c>
      <c r="B79" s="28"/>
      <c r="C79" s="27"/>
      <c r="D79" s="27"/>
      <c r="E79" s="27"/>
      <c r="F79" s="29"/>
      <c r="G79" s="30"/>
      <c r="H79" s="30"/>
      <c r="I79" s="30"/>
      <c r="J79" s="31">
        <f t="shared" si="19"/>
        <v>0</v>
      </c>
      <c r="K79" s="27"/>
      <c r="L79" s="33" t="str">
        <f t="shared" si="1"/>
        <v/>
      </c>
    </row>
    <row r="80" spans="1:12" s="15" customFormat="1" x14ac:dyDescent="0.35">
      <c r="A80" s="34">
        <v>69</v>
      </c>
      <c r="B80" s="28"/>
      <c r="C80" s="27"/>
      <c r="D80" s="27"/>
      <c r="E80" s="27"/>
      <c r="F80" s="29"/>
      <c r="G80" s="30"/>
      <c r="H80" s="30"/>
      <c r="I80" s="30"/>
      <c r="J80" s="31">
        <f t="shared" si="19"/>
        <v>0</v>
      </c>
      <c r="K80" s="27"/>
      <c r="L80" s="33" t="str">
        <f t="shared" si="1"/>
        <v/>
      </c>
    </row>
    <row r="81" spans="1:12" s="15" customFormat="1" x14ac:dyDescent="0.35">
      <c r="A81" s="34">
        <v>70</v>
      </c>
      <c r="B81" s="28"/>
      <c r="C81" s="27"/>
      <c r="D81" s="27"/>
      <c r="E81" s="27"/>
      <c r="F81" s="29"/>
      <c r="G81" s="30"/>
      <c r="H81" s="30"/>
      <c r="I81" s="30"/>
      <c r="J81" s="31">
        <f t="shared" si="19"/>
        <v>0</v>
      </c>
      <c r="K81" s="27"/>
      <c r="L81" s="33" t="str">
        <f t="shared" si="1"/>
        <v/>
      </c>
    </row>
    <row r="82" spans="1:12" s="15" customFormat="1" x14ac:dyDescent="0.35">
      <c r="A82" s="34">
        <v>71</v>
      </c>
      <c r="B82" s="28"/>
      <c r="C82" s="27"/>
      <c r="D82" s="27"/>
      <c r="E82" s="27"/>
      <c r="F82" s="29"/>
      <c r="G82" s="30"/>
      <c r="H82" s="30"/>
      <c r="I82" s="30"/>
      <c r="J82" s="31">
        <f t="shared" si="19"/>
        <v>0</v>
      </c>
      <c r="K82" s="27"/>
      <c r="L82" s="33" t="str">
        <f t="shared" si="1"/>
        <v/>
      </c>
    </row>
    <row r="83" spans="1:12" s="15" customFormat="1" x14ac:dyDescent="0.35">
      <c r="A83" s="34">
        <v>72</v>
      </c>
      <c r="B83" s="28"/>
      <c r="C83" s="27"/>
      <c r="D83" s="27"/>
      <c r="E83" s="27"/>
      <c r="F83" s="29"/>
      <c r="G83" s="30"/>
      <c r="H83" s="30"/>
      <c r="I83" s="30"/>
      <c r="J83" s="31">
        <f t="shared" si="19"/>
        <v>0</v>
      </c>
      <c r="K83" s="27"/>
      <c r="L83" s="33" t="str">
        <f t="shared" si="1"/>
        <v/>
      </c>
    </row>
    <row r="84" spans="1:12" s="15" customFormat="1" x14ac:dyDescent="0.35">
      <c r="A84" s="34">
        <v>73</v>
      </c>
      <c r="B84" s="28"/>
      <c r="C84" s="27"/>
      <c r="D84" s="27"/>
      <c r="E84" s="27"/>
      <c r="F84" s="29"/>
      <c r="G84" s="30"/>
      <c r="H84" s="30"/>
      <c r="I84" s="30"/>
      <c r="J84" s="31">
        <f t="shared" si="19"/>
        <v>0</v>
      </c>
      <c r="K84" s="27"/>
      <c r="L84" s="33" t="str">
        <f t="shared" si="1"/>
        <v/>
      </c>
    </row>
    <row r="85" spans="1:12" s="15" customFormat="1" x14ac:dyDescent="0.35">
      <c r="A85" s="34">
        <v>74</v>
      </c>
      <c r="B85" s="28"/>
      <c r="C85" s="27"/>
      <c r="D85" s="27"/>
      <c r="E85" s="27"/>
      <c r="F85" s="29"/>
      <c r="G85" s="30"/>
      <c r="H85" s="30"/>
      <c r="I85" s="30"/>
      <c r="J85" s="31">
        <f t="shared" si="19"/>
        <v>0</v>
      </c>
      <c r="K85" s="27"/>
      <c r="L85" s="33" t="str">
        <f t="shared" si="1"/>
        <v/>
      </c>
    </row>
    <row r="86" spans="1:12" s="15" customFormat="1" x14ac:dyDescent="0.35">
      <c r="A86" s="34">
        <v>75</v>
      </c>
      <c r="B86" s="28"/>
      <c r="C86" s="27"/>
      <c r="D86" s="27"/>
      <c r="E86" s="27"/>
      <c r="F86" s="29"/>
      <c r="G86" s="30"/>
      <c r="H86" s="30"/>
      <c r="I86" s="30"/>
      <c r="J86" s="31">
        <f t="shared" si="19"/>
        <v>0</v>
      </c>
      <c r="K86" s="27"/>
      <c r="L86" s="33" t="str">
        <f t="shared" si="1"/>
        <v/>
      </c>
    </row>
    <row r="87" spans="1:12" s="15" customFormat="1" x14ac:dyDescent="0.35">
      <c r="A87" s="34">
        <v>76</v>
      </c>
      <c r="B87" s="28"/>
      <c r="C87" s="27"/>
      <c r="D87" s="27"/>
      <c r="E87" s="27"/>
      <c r="F87" s="29"/>
      <c r="G87" s="30"/>
      <c r="H87" s="30"/>
      <c r="I87" s="30"/>
      <c r="J87" s="31">
        <f t="shared" si="19"/>
        <v>0</v>
      </c>
      <c r="K87" s="27"/>
      <c r="L87" s="33" t="str">
        <f t="shared" si="1"/>
        <v/>
      </c>
    </row>
    <row r="88" spans="1:12" s="15" customFormat="1" x14ac:dyDescent="0.35">
      <c r="A88" s="34">
        <v>77</v>
      </c>
      <c r="B88" s="28"/>
      <c r="C88" s="27"/>
      <c r="D88" s="27"/>
      <c r="E88" s="27"/>
      <c r="F88" s="29"/>
      <c r="G88" s="30"/>
      <c r="H88" s="30"/>
      <c r="I88" s="30"/>
      <c r="J88" s="31">
        <f t="shared" si="19"/>
        <v>0</v>
      </c>
      <c r="K88" s="27"/>
      <c r="L88" s="33" t="str">
        <f t="shared" si="1"/>
        <v/>
      </c>
    </row>
    <row r="89" spans="1:12" s="15" customFormat="1" x14ac:dyDescent="0.35">
      <c r="A89" s="34">
        <v>78</v>
      </c>
      <c r="B89" s="28"/>
      <c r="C89" s="27"/>
      <c r="D89" s="27"/>
      <c r="E89" s="27"/>
      <c r="F89" s="29"/>
      <c r="G89" s="30"/>
      <c r="H89" s="30"/>
      <c r="I89" s="30"/>
      <c r="J89" s="31">
        <f t="shared" si="19"/>
        <v>0</v>
      </c>
      <c r="K89" s="27"/>
      <c r="L89" s="33" t="str">
        <f t="shared" si="1"/>
        <v/>
      </c>
    </row>
    <row r="90" spans="1:12" s="15" customFormat="1" x14ac:dyDescent="0.35">
      <c r="A90" s="34">
        <v>79</v>
      </c>
      <c r="B90" s="28"/>
      <c r="C90" s="27"/>
      <c r="D90" s="27"/>
      <c r="E90" s="27"/>
      <c r="F90" s="29"/>
      <c r="G90" s="30"/>
      <c r="H90" s="30"/>
      <c r="I90" s="30"/>
      <c r="J90" s="31">
        <f t="shared" si="19"/>
        <v>0</v>
      </c>
      <c r="K90" s="27"/>
      <c r="L90" s="33" t="str">
        <f t="shared" si="1"/>
        <v/>
      </c>
    </row>
    <row r="91" spans="1:12" s="15" customFormat="1" x14ac:dyDescent="0.35">
      <c r="A91" s="34">
        <v>80</v>
      </c>
      <c r="B91" s="28"/>
      <c r="C91" s="27"/>
      <c r="D91" s="27"/>
      <c r="E91" s="27"/>
      <c r="F91" s="29"/>
      <c r="G91" s="30"/>
      <c r="H91" s="30"/>
      <c r="I91" s="30"/>
      <c r="J91" s="31">
        <f t="shared" si="19"/>
        <v>0</v>
      </c>
      <c r="K91" s="27"/>
      <c r="L91" s="33" t="str">
        <f t="shared" si="1"/>
        <v/>
      </c>
    </row>
    <row r="92" spans="1:12" s="15" customFormat="1" x14ac:dyDescent="0.35">
      <c r="A92" s="34">
        <v>81</v>
      </c>
      <c r="B92" s="28"/>
      <c r="C92" s="27"/>
      <c r="D92" s="27"/>
      <c r="E92" s="27"/>
      <c r="F92" s="29"/>
      <c r="G92" s="30"/>
      <c r="H92" s="30"/>
      <c r="I92" s="30"/>
      <c r="J92" s="31">
        <f t="shared" si="19"/>
        <v>0</v>
      </c>
      <c r="K92" s="27"/>
      <c r="L92" s="33" t="str">
        <f t="shared" si="1"/>
        <v/>
      </c>
    </row>
    <row r="93" spans="1:12" s="15" customFormat="1" x14ac:dyDescent="0.35">
      <c r="A93" s="34">
        <v>82</v>
      </c>
      <c r="B93" s="28"/>
      <c r="C93" s="27"/>
      <c r="D93" s="27"/>
      <c r="E93" s="27"/>
      <c r="F93" s="29"/>
      <c r="G93" s="30"/>
      <c r="H93" s="30"/>
      <c r="I93" s="30"/>
      <c r="J93" s="31">
        <f t="shared" si="19"/>
        <v>0</v>
      </c>
      <c r="K93" s="27"/>
      <c r="L93" s="33" t="str">
        <f t="shared" si="1"/>
        <v/>
      </c>
    </row>
    <row r="94" spans="1:12" s="15" customFormat="1" x14ac:dyDescent="0.35">
      <c r="A94" s="34">
        <v>83</v>
      </c>
      <c r="B94" s="28"/>
      <c r="C94" s="27"/>
      <c r="D94" s="27"/>
      <c r="E94" s="27"/>
      <c r="F94" s="29"/>
      <c r="G94" s="30"/>
      <c r="H94" s="30"/>
      <c r="I94" s="30"/>
      <c r="J94" s="31">
        <f t="shared" si="19"/>
        <v>0</v>
      </c>
      <c r="K94" s="27"/>
      <c r="L94" s="33" t="str">
        <f t="shared" si="1"/>
        <v/>
      </c>
    </row>
    <row r="95" spans="1:12" s="15" customFormat="1" x14ac:dyDescent="0.35">
      <c r="A95" s="34">
        <v>84</v>
      </c>
      <c r="B95" s="28"/>
      <c r="C95" s="27"/>
      <c r="D95" s="27"/>
      <c r="E95" s="27"/>
      <c r="F95" s="29"/>
      <c r="G95" s="30"/>
      <c r="H95" s="30"/>
      <c r="I95" s="30"/>
      <c r="J95" s="31">
        <f t="shared" si="19"/>
        <v>0</v>
      </c>
      <c r="K95" s="27"/>
      <c r="L95" s="33" t="str">
        <f t="shared" si="1"/>
        <v/>
      </c>
    </row>
    <row r="96" spans="1:12" s="15" customFormat="1" x14ac:dyDescent="0.35">
      <c r="A96" s="34">
        <v>85</v>
      </c>
      <c r="B96" s="28"/>
      <c r="C96" s="27"/>
      <c r="D96" s="27"/>
      <c r="E96" s="27"/>
      <c r="F96" s="29"/>
      <c r="G96" s="30"/>
      <c r="H96" s="30"/>
      <c r="I96" s="30"/>
      <c r="J96" s="31">
        <f t="shared" si="19"/>
        <v>0</v>
      </c>
      <c r="K96" s="27"/>
      <c r="L96" s="33" t="str">
        <f t="shared" si="1"/>
        <v/>
      </c>
    </row>
    <row r="97" spans="1:12" s="15" customFormat="1" x14ac:dyDescent="0.35">
      <c r="A97" s="34">
        <v>86</v>
      </c>
      <c r="B97" s="28"/>
      <c r="C97" s="27"/>
      <c r="D97" s="27"/>
      <c r="E97" s="27"/>
      <c r="F97" s="29"/>
      <c r="G97" s="30"/>
      <c r="H97" s="30"/>
      <c r="I97" s="30"/>
      <c r="J97" s="31">
        <f t="shared" si="19"/>
        <v>0</v>
      </c>
      <c r="K97" s="27"/>
      <c r="L97" s="33" t="str">
        <f t="shared" si="1"/>
        <v/>
      </c>
    </row>
    <row r="98" spans="1:12" s="15" customFormat="1" x14ac:dyDescent="0.35">
      <c r="A98" s="34">
        <v>87</v>
      </c>
      <c r="B98" s="28"/>
      <c r="C98" s="27"/>
      <c r="D98" s="27"/>
      <c r="E98" s="27"/>
      <c r="F98" s="29"/>
      <c r="G98" s="30"/>
      <c r="H98" s="30"/>
      <c r="I98" s="30"/>
      <c r="J98" s="31">
        <f t="shared" si="19"/>
        <v>0</v>
      </c>
      <c r="K98" s="27"/>
      <c r="L98" s="33" t="str">
        <f t="shared" si="1"/>
        <v/>
      </c>
    </row>
    <row r="99" spans="1:12" s="15" customFormat="1" x14ac:dyDescent="0.35">
      <c r="A99" s="34">
        <v>88</v>
      </c>
      <c r="B99" s="28"/>
      <c r="C99" s="27"/>
      <c r="D99" s="27"/>
      <c r="E99" s="27"/>
      <c r="F99" s="29"/>
      <c r="G99" s="30"/>
      <c r="H99" s="30"/>
      <c r="I99" s="30"/>
      <c r="J99" s="31">
        <f t="shared" si="19"/>
        <v>0</v>
      </c>
      <c r="K99" s="27"/>
      <c r="L99" s="33" t="str">
        <f t="shared" si="1"/>
        <v/>
      </c>
    </row>
    <row r="100" spans="1:12" s="15" customFormat="1" x14ac:dyDescent="0.35">
      <c r="A100" s="34">
        <v>89</v>
      </c>
      <c r="B100" s="28"/>
      <c r="C100" s="27"/>
      <c r="D100" s="27"/>
      <c r="E100" s="27"/>
      <c r="F100" s="29"/>
      <c r="G100" s="30"/>
      <c r="H100" s="30"/>
      <c r="I100" s="30"/>
      <c r="J100" s="31">
        <f t="shared" si="19"/>
        <v>0</v>
      </c>
      <c r="K100" s="27"/>
      <c r="L100" s="33" t="str">
        <f t="shared" si="1"/>
        <v/>
      </c>
    </row>
    <row r="101" spans="1:12" s="15" customFormat="1" x14ac:dyDescent="0.35">
      <c r="A101" s="34">
        <v>90</v>
      </c>
      <c r="B101" s="28"/>
      <c r="C101" s="27"/>
      <c r="D101" s="27"/>
      <c r="E101" s="27"/>
      <c r="F101" s="29"/>
      <c r="G101" s="30"/>
      <c r="H101" s="30"/>
      <c r="I101" s="30"/>
      <c r="J101" s="31">
        <f t="shared" si="19"/>
        <v>0</v>
      </c>
      <c r="K101" s="27"/>
      <c r="L101" s="33" t="str">
        <f t="shared" si="1"/>
        <v/>
      </c>
    </row>
    <row r="102" spans="1:12" s="15" customFormat="1" x14ac:dyDescent="0.35">
      <c r="A102" s="34">
        <v>91</v>
      </c>
      <c r="B102" s="28"/>
      <c r="C102" s="27"/>
      <c r="D102" s="27"/>
      <c r="E102" s="27"/>
      <c r="F102" s="29"/>
      <c r="G102" s="30"/>
      <c r="H102" s="30"/>
      <c r="I102" s="30"/>
      <c r="J102" s="31">
        <f t="shared" si="19"/>
        <v>0</v>
      </c>
      <c r="K102" s="27"/>
      <c r="L102" s="33" t="str">
        <f t="shared" si="1"/>
        <v/>
      </c>
    </row>
    <row r="103" spans="1:12" s="15" customFormat="1" x14ac:dyDescent="0.35">
      <c r="A103" s="34">
        <v>92</v>
      </c>
      <c r="B103" s="28"/>
      <c r="C103" s="27"/>
      <c r="D103" s="27"/>
      <c r="E103" s="27"/>
      <c r="F103" s="29"/>
      <c r="G103" s="30"/>
      <c r="H103" s="30"/>
      <c r="I103" s="30"/>
      <c r="J103" s="31">
        <f t="shared" si="19"/>
        <v>0</v>
      </c>
      <c r="K103" s="27"/>
      <c r="L103" s="33" t="str">
        <f t="shared" si="1"/>
        <v/>
      </c>
    </row>
    <row r="104" spans="1:12" s="15" customFormat="1" x14ac:dyDescent="0.35">
      <c r="A104" s="34">
        <v>93</v>
      </c>
      <c r="B104" s="28"/>
      <c r="C104" s="27"/>
      <c r="D104" s="27"/>
      <c r="E104" s="27"/>
      <c r="F104" s="29"/>
      <c r="G104" s="30"/>
      <c r="H104" s="30"/>
      <c r="I104" s="30"/>
      <c r="J104" s="31">
        <f t="shared" ref="J104" si="20">IF(H104=0,0,I104/H104)</f>
        <v>0</v>
      </c>
      <c r="K104" s="27"/>
      <c r="L104" s="33" t="str">
        <f t="shared" si="1"/>
        <v/>
      </c>
    </row>
    <row r="105" spans="1:12" s="15" customFormat="1" x14ac:dyDescent="0.35">
      <c r="A105" s="34">
        <v>94</v>
      </c>
      <c r="B105" s="28"/>
      <c r="C105" s="27"/>
      <c r="D105" s="27"/>
      <c r="E105" s="27"/>
      <c r="F105" s="29"/>
      <c r="G105" s="30"/>
      <c r="H105" s="30"/>
      <c r="I105" s="30"/>
      <c r="J105" s="31">
        <f t="shared" ref="J105" si="21">IF(H105=0,0,I105/H105)</f>
        <v>0</v>
      </c>
      <c r="K105" s="27"/>
      <c r="L105" s="33" t="str">
        <f t="shared" si="1"/>
        <v/>
      </c>
    </row>
    <row r="106" spans="1:12" s="15" customFormat="1" x14ac:dyDescent="0.35">
      <c r="A106" s="34">
        <v>95</v>
      </c>
      <c r="B106" s="28"/>
      <c r="C106" s="27"/>
      <c r="D106" s="27"/>
      <c r="E106" s="27"/>
      <c r="F106" s="29"/>
      <c r="G106" s="30"/>
      <c r="H106" s="30"/>
      <c r="I106" s="30"/>
      <c r="J106" s="31">
        <f t="shared" ref="J106" si="22">IF(H106=0,0,I106/H106)</f>
        <v>0</v>
      </c>
      <c r="K106" s="27"/>
      <c r="L106" s="33" t="str">
        <f t="shared" si="1"/>
        <v/>
      </c>
    </row>
    <row r="107" spans="1:12" s="15" customFormat="1" x14ac:dyDescent="0.35">
      <c r="A107" s="34">
        <v>96</v>
      </c>
      <c r="B107" s="28"/>
      <c r="C107" s="27"/>
      <c r="D107" s="27"/>
      <c r="E107" s="27"/>
      <c r="F107" s="29"/>
      <c r="G107" s="30"/>
      <c r="H107" s="30"/>
      <c r="I107" s="30"/>
      <c r="J107" s="31">
        <f t="shared" ref="J107" si="23">IF(H107=0,0,I107/H107)</f>
        <v>0</v>
      </c>
      <c r="K107" s="27"/>
      <c r="L107" s="33" t="str">
        <f t="shared" si="1"/>
        <v/>
      </c>
    </row>
    <row r="108" spans="1:12" s="15" customFormat="1" x14ac:dyDescent="0.35">
      <c r="A108" s="34">
        <v>97</v>
      </c>
      <c r="B108" s="28"/>
      <c r="C108" s="27"/>
      <c r="D108" s="27"/>
      <c r="E108" s="27"/>
      <c r="F108" s="29"/>
      <c r="G108" s="30"/>
      <c r="H108" s="30"/>
      <c r="I108" s="30"/>
      <c r="J108" s="31">
        <f t="shared" ref="J108" si="24">IF(H108=0,0,I108/H108)</f>
        <v>0</v>
      </c>
      <c r="K108" s="27"/>
      <c r="L108" s="33" t="str">
        <f t="shared" si="1"/>
        <v/>
      </c>
    </row>
    <row r="109" spans="1:12" s="15" customFormat="1" x14ac:dyDescent="0.35">
      <c r="A109" s="34">
        <v>98</v>
      </c>
      <c r="B109" s="28"/>
      <c r="C109" s="27"/>
      <c r="D109" s="27"/>
      <c r="E109" s="27"/>
      <c r="F109" s="29"/>
      <c r="G109" s="30"/>
      <c r="H109" s="30"/>
      <c r="I109" s="30"/>
      <c r="J109" s="31">
        <f t="shared" ref="J109" si="25">IF(H109=0,0,I109/H109)</f>
        <v>0</v>
      </c>
      <c r="K109" s="27"/>
      <c r="L109" s="33" t="str">
        <f t="shared" si="1"/>
        <v/>
      </c>
    </row>
    <row r="110" spans="1:12" s="15" customFormat="1" x14ac:dyDescent="0.35">
      <c r="A110" s="34">
        <v>99</v>
      </c>
      <c r="B110" s="28"/>
      <c r="C110" s="27"/>
      <c r="D110" s="27"/>
      <c r="E110" s="27"/>
      <c r="F110" s="29"/>
      <c r="G110" s="30"/>
      <c r="H110" s="30"/>
      <c r="I110" s="30"/>
      <c r="J110" s="31">
        <f t="shared" ref="J110:J173" si="26">IF(H110=0,0,I110/H110)</f>
        <v>0</v>
      </c>
      <c r="K110" s="27"/>
      <c r="L110" s="33" t="str">
        <f t="shared" si="1"/>
        <v/>
      </c>
    </row>
    <row r="111" spans="1:12" s="15" customFormat="1" x14ac:dyDescent="0.35">
      <c r="A111" s="34">
        <v>100</v>
      </c>
      <c r="B111" s="28"/>
      <c r="C111" s="27"/>
      <c r="D111" s="27"/>
      <c r="E111" s="27"/>
      <c r="F111" s="29"/>
      <c r="G111" s="30"/>
      <c r="H111" s="30"/>
      <c r="I111" s="30"/>
      <c r="J111" s="31">
        <f t="shared" si="26"/>
        <v>0</v>
      </c>
      <c r="K111" s="27"/>
      <c r="L111" s="33" t="str">
        <f t="shared" si="1"/>
        <v/>
      </c>
    </row>
    <row r="112" spans="1:12" s="15" customFormat="1" x14ac:dyDescent="0.35">
      <c r="A112" s="34">
        <v>101</v>
      </c>
      <c r="B112" s="28"/>
      <c r="C112" s="27"/>
      <c r="D112" s="27"/>
      <c r="E112" s="27"/>
      <c r="F112" s="29"/>
      <c r="G112" s="30"/>
      <c r="H112" s="30"/>
      <c r="I112" s="30"/>
      <c r="J112" s="31">
        <f t="shared" si="26"/>
        <v>0</v>
      </c>
      <c r="K112" s="27"/>
      <c r="L112" s="33" t="str">
        <f t="shared" si="1"/>
        <v/>
      </c>
    </row>
    <row r="113" spans="1:12" s="15" customFormat="1" x14ac:dyDescent="0.35">
      <c r="A113" s="34">
        <v>102</v>
      </c>
      <c r="B113" s="28"/>
      <c r="C113" s="27"/>
      <c r="D113" s="27"/>
      <c r="E113" s="27"/>
      <c r="F113" s="29"/>
      <c r="G113" s="30"/>
      <c r="H113" s="30"/>
      <c r="I113" s="30"/>
      <c r="J113" s="31">
        <f t="shared" si="26"/>
        <v>0</v>
      </c>
      <c r="K113" s="27"/>
      <c r="L113" s="33" t="str">
        <f t="shared" si="1"/>
        <v/>
      </c>
    </row>
    <row r="114" spans="1:12" s="15" customFormat="1" x14ac:dyDescent="0.35">
      <c r="A114" s="34">
        <v>103</v>
      </c>
      <c r="B114" s="28"/>
      <c r="C114" s="27"/>
      <c r="D114" s="27"/>
      <c r="E114" s="27"/>
      <c r="F114" s="29"/>
      <c r="G114" s="30"/>
      <c r="H114" s="30"/>
      <c r="I114" s="30"/>
      <c r="J114" s="31">
        <f t="shared" si="26"/>
        <v>0</v>
      </c>
      <c r="K114" s="27"/>
      <c r="L114" s="33" t="str">
        <f t="shared" si="1"/>
        <v/>
      </c>
    </row>
    <row r="115" spans="1:12" s="15" customFormat="1" x14ac:dyDescent="0.35">
      <c r="A115" s="34">
        <v>104</v>
      </c>
      <c r="B115" s="28"/>
      <c r="C115" s="27"/>
      <c r="D115" s="27"/>
      <c r="E115" s="27"/>
      <c r="F115" s="29"/>
      <c r="G115" s="30"/>
      <c r="H115" s="30"/>
      <c r="I115" s="30"/>
      <c r="J115" s="31">
        <f t="shared" si="26"/>
        <v>0</v>
      </c>
      <c r="K115" s="27"/>
      <c r="L115" s="33" t="str">
        <f t="shared" si="1"/>
        <v/>
      </c>
    </row>
    <row r="116" spans="1:12" s="15" customFormat="1" x14ac:dyDescent="0.35">
      <c r="A116" s="34">
        <v>105</v>
      </c>
      <c r="B116" s="28"/>
      <c r="C116" s="27"/>
      <c r="D116" s="27"/>
      <c r="E116" s="27"/>
      <c r="F116" s="29"/>
      <c r="G116" s="30"/>
      <c r="H116" s="30"/>
      <c r="I116" s="30"/>
      <c r="J116" s="31">
        <f t="shared" si="26"/>
        <v>0</v>
      </c>
      <c r="K116" s="27"/>
      <c r="L116" s="33" t="str">
        <f t="shared" si="1"/>
        <v/>
      </c>
    </row>
    <row r="117" spans="1:12" s="15" customFormat="1" x14ac:dyDescent="0.35">
      <c r="A117" s="34">
        <v>106</v>
      </c>
      <c r="B117" s="28"/>
      <c r="C117" s="27"/>
      <c r="D117" s="27"/>
      <c r="E117" s="27"/>
      <c r="F117" s="29"/>
      <c r="G117" s="30"/>
      <c r="H117" s="30"/>
      <c r="I117" s="30"/>
      <c r="J117" s="31">
        <f t="shared" si="26"/>
        <v>0</v>
      </c>
      <c r="K117" s="27"/>
      <c r="L117" s="33" t="str">
        <f t="shared" si="1"/>
        <v/>
      </c>
    </row>
    <row r="118" spans="1:12" s="15" customFormat="1" x14ac:dyDescent="0.35">
      <c r="A118" s="34">
        <v>107</v>
      </c>
      <c r="B118" s="28"/>
      <c r="C118" s="27"/>
      <c r="D118" s="27"/>
      <c r="E118" s="27"/>
      <c r="F118" s="29"/>
      <c r="G118" s="30"/>
      <c r="H118" s="30"/>
      <c r="I118" s="30"/>
      <c r="J118" s="31">
        <f t="shared" si="26"/>
        <v>0</v>
      </c>
      <c r="K118" s="27"/>
      <c r="L118" s="33" t="str">
        <f t="shared" si="1"/>
        <v/>
      </c>
    </row>
    <row r="119" spans="1:12" s="15" customFormat="1" x14ac:dyDescent="0.35">
      <c r="A119" s="34">
        <v>108</v>
      </c>
      <c r="B119" s="28"/>
      <c r="C119" s="27"/>
      <c r="D119" s="27"/>
      <c r="E119" s="27"/>
      <c r="F119" s="29"/>
      <c r="G119" s="30"/>
      <c r="H119" s="30"/>
      <c r="I119" s="30"/>
      <c r="J119" s="31">
        <f t="shared" si="26"/>
        <v>0</v>
      </c>
      <c r="K119" s="27"/>
      <c r="L119" s="33" t="str">
        <f t="shared" si="1"/>
        <v/>
      </c>
    </row>
    <row r="120" spans="1:12" s="15" customFormat="1" x14ac:dyDescent="0.35">
      <c r="A120" s="34">
        <v>109</v>
      </c>
      <c r="B120" s="28"/>
      <c r="C120" s="27"/>
      <c r="D120" s="27"/>
      <c r="E120" s="27"/>
      <c r="F120" s="29"/>
      <c r="G120" s="30"/>
      <c r="H120" s="30"/>
      <c r="I120" s="30"/>
      <c r="J120" s="31">
        <f t="shared" si="26"/>
        <v>0</v>
      </c>
      <c r="K120" s="27"/>
      <c r="L120" s="33" t="str">
        <f t="shared" si="1"/>
        <v/>
      </c>
    </row>
    <row r="121" spans="1:12" s="15" customFormat="1" x14ac:dyDescent="0.35">
      <c r="A121" s="34">
        <v>110</v>
      </c>
      <c r="B121" s="28"/>
      <c r="C121" s="27"/>
      <c r="D121" s="27"/>
      <c r="E121" s="27"/>
      <c r="F121" s="29"/>
      <c r="G121" s="30"/>
      <c r="H121" s="30"/>
      <c r="I121" s="30"/>
      <c r="J121" s="31">
        <f t="shared" si="26"/>
        <v>0</v>
      </c>
      <c r="K121" s="27"/>
      <c r="L121" s="33" t="str">
        <f t="shared" si="1"/>
        <v/>
      </c>
    </row>
    <row r="122" spans="1:12" s="15" customFormat="1" x14ac:dyDescent="0.35">
      <c r="A122" s="34">
        <v>111</v>
      </c>
      <c r="B122" s="28"/>
      <c r="C122" s="27"/>
      <c r="D122" s="27"/>
      <c r="E122" s="27"/>
      <c r="F122" s="29"/>
      <c r="G122" s="30"/>
      <c r="H122" s="30"/>
      <c r="I122" s="30"/>
      <c r="J122" s="31">
        <f t="shared" si="26"/>
        <v>0</v>
      </c>
      <c r="K122" s="27"/>
      <c r="L122" s="33" t="str">
        <f t="shared" si="1"/>
        <v/>
      </c>
    </row>
    <row r="123" spans="1:12" s="15" customFormat="1" x14ac:dyDescent="0.35">
      <c r="A123" s="34">
        <v>112</v>
      </c>
      <c r="B123" s="28"/>
      <c r="C123" s="27"/>
      <c r="D123" s="27"/>
      <c r="E123" s="27"/>
      <c r="F123" s="29"/>
      <c r="G123" s="30"/>
      <c r="H123" s="30"/>
      <c r="I123" s="30"/>
      <c r="J123" s="31">
        <f t="shared" si="26"/>
        <v>0</v>
      </c>
      <c r="K123" s="27"/>
      <c r="L123" s="33" t="str">
        <f t="shared" si="1"/>
        <v/>
      </c>
    </row>
    <row r="124" spans="1:12" s="15" customFormat="1" x14ac:dyDescent="0.35">
      <c r="A124" s="34">
        <v>113</v>
      </c>
      <c r="B124" s="28"/>
      <c r="C124" s="27"/>
      <c r="D124" s="27"/>
      <c r="E124" s="27"/>
      <c r="F124" s="29"/>
      <c r="G124" s="30"/>
      <c r="H124" s="30"/>
      <c r="I124" s="30"/>
      <c r="J124" s="31">
        <f t="shared" si="26"/>
        <v>0</v>
      </c>
      <c r="K124" s="27"/>
      <c r="L124" s="33" t="str">
        <f t="shared" si="1"/>
        <v/>
      </c>
    </row>
    <row r="125" spans="1:12" s="15" customFormat="1" x14ac:dyDescent="0.35">
      <c r="A125" s="34">
        <v>114</v>
      </c>
      <c r="B125" s="28"/>
      <c r="C125" s="27"/>
      <c r="D125" s="27"/>
      <c r="E125" s="27"/>
      <c r="F125" s="29"/>
      <c r="G125" s="30"/>
      <c r="H125" s="30"/>
      <c r="I125" s="30"/>
      <c r="J125" s="31">
        <f t="shared" si="26"/>
        <v>0</v>
      </c>
      <c r="K125" s="27"/>
      <c r="L125" s="33" t="str">
        <f t="shared" si="1"/>
        <v/>
      </c>
    </row>
    <row r="126" spans="1:12" s="15" customFormat="1" x14ac:dyDescent="0.35">
      <c r="A126" s="34">
        <v>115</v>
      </c>
      <c r="B126" s="28"/>
      <c r="C126" s="27"/>
      <c r="D126" s="27"/>
      <c r="E126" s="27"/>
      <c r="F126" s="29"/>
      <c r="G126" s="30"/>
      <c r="H126" s="30"/>
      <c r="I126" s="30"/>
      <c r="J126" s="31">
        <f t="shared" si="26"/>
        <v>0</v>
      </c>
      <c r="K126" s="27"/>
      <c r="L126" s="33" t="str">
        <f t="shared" si="1"/>
        <v/>
      </c>
    </row>
    <row r="127" spans="1:12" s="15" customFormat="1" x14ac:dyDescent="0.35">
      <c r="A127" s="34">
        <v>116</v>
      </c>
      <c r="B127" s="28"/>
      <c r="C127" s="27"/>
      <c r="D127" s="27"/>
      <c r="E127" s="27"/>
      <c r="F127" s="29"/>
      <c r="G127" s="30"/>
      <c r="H127" s="30"/>
      <c r="I127" s="30"/>
      <c r="J127" s="31">
        <f t="shared" si="26"/>
        <v>0</v>
      </c>
      <c r="K127" s="27"/>
      <c r="L127" s="33" t="str">
        <f t="shared" si="1"/>
        <v/>
      </c>
    </row>
    <row r="128" spans="1:12" s="15" customFormat="1" x14ac:dyDescent="0.35">
      <c r="A128" s="34">
        <v>117</v>
      </c>
      <c r="B128" s="28"/>
      <c r="C128" s="27"/>
      <c r="D128" s="27"/>
      <c r="E128" s="27"/>
      <c r="F128" s="29"/>
      <c r="G128" s="30"/>
      <c r="H128" s="30"/>
      <c r="I128" s="30"/>
      <c r="J128" s="31">
        <f t="shared" si="26"/>
        <v>0</v>
      </c>
      <c r="K128" s="27"/>
      <c r="L128" s="33" t="str">
        <f t="shared" si="1"/>
        <v/>
      </c>
    </row>
    <row r="129" spans="1:12" s="15" customFormat="1" x14ac:dyDescent="0.35">
      <c r="A129" s="34">
        <v>118</v>
      </c>
      <c r="B129" s="28"/>
      <c r="C129" s="27"/>
      <c r="D129" s="27"/>
      <c r="E129" s="27"/>
      <c r="F129" s="29"/>
      <c r="G129" s="30"/>
      <c r="H129" s="30"/>
      <c r="I129" s="30"/>
      <c r="J129" s="31">
        <f t="shared" si="26"/>
        <v>0</v>
      </c>
      <c r="K129" s="27"/>
      <c r="L129" s="33" t="str">
        <f t="shared" si="1"/>
        <v/>
      </c>
    </row>
    <row r="130" spans="1:12" s="15" customFormat="1" x14ac:dyDescent="0.35">
      <c r="A130" s="34">
        <v>119</v>
      </c>
      <c r="B130" s="28"/>
      <c r="C130" s="27"/>
      <c r="D130" s="27"/>
      <c r="E130" s="27"/>
      <c r="F130" s="29"/>
      <c r="G130" s="30"/>
      <c r="H130" s="30"/>
      <c r="I130" s="30"/>
      <c r="J130" s="31">
        <f t="shared" si="26"/>
        <v>0</v>
      </c>
      <c r="K130" s="27"/>
      <c r="L130" s="33" t="str">
        <f t="shared" si="1"/>
        <v/>
      </c>
    </row>
    <row r="131" spans="1:12" s="15" customFormat="1" x14ac:dyDescent="0.35">
      <c r="A131" s="34">
        <v>120</v>
      </c>
      <c r="B131" s="28"/>
      <c r="C131" s="27"/>
      <c r="D131" s="27"/>
      <c r="E131" s="27"/>
      <c r="F131" s="29"/>
      <c r="G131" s="30"/>
      <c r="H131" s="30"/>
      <c r="I131" s="30"/>
      <c r="J131" s="31">
        <f t="shared" si="26"/>
        <v>0</v>
      </c>
      <c r="K131" s="27"/>
      <c r="L131" s="33" t="str">
        <f t="shared" si="1"/>
        <v/>
      </c>
    </row>
    <row r="132" spans="1:12" s="15" customFormat="1" x14ac:dyDescent="0.35">
      <c r="A132" s="34">
        <v>121</v>
      </c>
      <c r="B132" s="28"/>
      <c r="C132" s="27"/>
      <c r="D132" s="27"/>
      <c r="E132" s="27"/>
      <c r="F132" s="29"/>
      <c r="G132" s="30"/>
      <c r="H132" s="30"/>
      <c r="I132" s="30"/>
      <c r="J132" s="31">
        <f t="shared" si="26"/>
        <v>0</v>
      </c>
      <c r="K132" s="27"/>
      <c r="L132" s="33" t="str">
        <f t="shared" si="1"/>
        <v/>
      </c>
    </row>
    <row r="133" spans="1:12" s="15" customFormat="1" x14ac:dyDescent="0.35">
      <c r="A133" s="34">
        <v>122</v>
      </c>
      <c r="B133" s="28"/>
      <c r="C133" s="27"/>
      <c r="D133" s="27"/>
      <c r="E133" s="27"/>
      <c r="F133" s="29"/>
      <c r="G133" s="30"/>
      <c r="H133" s="30"/>
      <c r="I133" s="30"/>
      <c r="J133" s="31">
        <f t="shared" si="26"/>
        <v>0</v>
      </c>
      <c r="K133" s="27"/>
      <c r="L133" s="33" t="str">
        <f t="shared" si="1"/>
        <v/>
      </c>
    </row>
    <row r="134" spans="1:12" s="15" customFormat="1" x14ac:dyDescent="0.35">
      <c r="A134" s="34">
        <v>123</v>
      </c>
      <c r="B134" s="28"/>
      <c r="C134" s="27"/>
      <c r="D134" s="27"/>
      <c r="E134" s="27"/>
      <c r="F134" s="29"/>
      <c r="G134" s="30"/>
      <c r="H134" s="30"/>
      <c r="I134" s="30"/>
      <c r="J134" s="31">
        <f t="shared" si="26"/>
        <v>0</v>
      </c>
      <c r="K134" s="27"/>
      <c r="L134" s="33" t="str">
        <f t="shared" si="1"/>
        <v/>
      </c>
    </row>
    <row r="135" spans="1:12" s="15" customFormat="1" x14ac:dyDescent="0.35">
      <c r="A135" s="34">
        <v>124</v>
      </c>
      <c r="B135" s="28"/>
      <c r="C135" s="27"/>
      <c r="D135" s="27"/>
      <c r="E135" s="27"/>
      <c r="F135" s="29"/>
      <c r="G135" s="30"/>
      <c r="H135" s="30"/>
      <c r="I135" s="30"/>
      <c r="J135" s="31">
        <f t="shared" si="26"/>
        <v>0</v>
      </c>
      <c r="K135" s="27"/>
      <c r="L135" s="33" t="str">
        <f t="shared" si="1"/>
        <v/>
      </c>
    </row>
    <row r="136" spans="1:12" s="15" customFormat="1" x14ac:dyDescent="0.35">
      <c r="A136" s="34">
        <v>125</v>
      </c>
      <c r="B136" s="28"/>
      <c r="C136" s="27"/>
      <c r="D136" s="27"/>
      <c r="E136" s="27"/>
      <c r="F136" s="29"/>
      <c r="G136" s="30"/>
      <c r="H136" s="30"/>
      <c r="I136" s="30"/>
      <c r="J136" s="31">
        <f t="shared" si="26"/>
        <v>0</v>
      </c>
      <c r="K136" s="27"/>
      <c r="L136" s="33" t="str">
        <f t="shared" si="1"/>
        <v/>
      </c>
    </row>
    <row r="137" spans="1:12" s="15" customFormat="1" x14ac:dyDescent="0.35">
      <c r="A137" s="34">
        <v>126</v>
      </c>
      <c r="B137" s="28"/>
      <c r="C137" s="27"/>
      <c r="D137" s="27"/>
      <c r="E137" s="27"/>
      <c r="F137" s="29"/>
      <c r="G137" s="30"/>
      <c r="H137" s="30"/>
      <c r="I137" s="30"/>
      <c r="J137" s="31">
        <f t="shared" si="26"/>
        <v>0</v>
      </c>
      <c r="K137" s="27"/>
      <c r="L137" s="33" t="str">
        <f t="shared" si="1"/>
        <v/>
      </c>
    </row>
    <row r="138" spans="1:12" s="15" customFormat="1" x14ac:dyDescent="0.35">
      <c r="A138" s="34">
        <v>127</v>
      </c>
      <c r="B138" s="28"/>
      <c r="C138" s="27"/>
      <c r="D138" s="27"/>
      <c r="E138" s="27"/>
      <c r="F138" s="29"/>
      <c r="G138" s="30"/>
      <c r="H138" s="30"/>
      <c r="I138" s="30"/>
      <c r="J138" s="31">
        <f t="shared" si="26"/>
        <v>0</v>
      </c>
      <c r="K138" s="27"/>
      <c r="L138" s="33" t="str">
        <f t="shared" si="1"/>
        <v/>
      </c>
    </row>
    <row r="139" spans="1:12" s="15" customFormat="1" x14ac:dyDescent="0.35">
      <c r="A139" s="34">
        <v>128</v>
      </c>
      <c r="B139" s="28"/>
      <c r="C139" s="27"/>
      <c r="D139" s="27"/>
      <c r="E139" s="27"/>
      <c r="F139" s="29"/>
      <c r="G139" s="30"/>
      <c r="H139" s="30"/>
      <c r="I139" s="30"/>
      <c r="J139" s="31">
        <f t="shared" si="26"/>
        <v>0</v>
      </c>
      <c r="K139" s="27"/>
      <c r="L139" s="33" t="str">
        <f t="shared" si="1"/>
        <v/>
      </c>
    </row>
    <row r="140" spans="1:12" s="15" customFormat="1" x14ac:dyDescent="0.35">
      <c r="A140" s="34">
        <v>129</v>
      </c>
      <c r="B140" s="28"/>
      <c r="C140" s="27"/>
      <c r="D140" s="27"/>
      <c r="E140" s="27"/>
      <c r="F140" s="29"/>
      <c r="G140" s="30"/>
      <c r="H140" s="30"/>
      <c r="I140" s="30"/>
      <c r="J140" s="31">
        <f t="shared" si="26"/>
        <v>0</v>
      </c>
      <c r="K140" s="27"/>
      <c r="L140" s="33" t="str">
        <f t="shared" si="1"/>
        <v/>
      </c>
    </row>
    <row r="141" spans="1:12" s="15" customFormat="1" x14ac:dyDescent="0.35">
      <c r="A141" s="34">
        <v>130</v>
      </c>
      <c r="B141" s="28"/>
      <c r="C141" s="27"/>
      <c r="D141" s="27"/>
      <c r="E141" s="27"/>
      <c r="F141" s="29"/>
      <c r="G141" s="30"/>
      <c r="H141" s="30"/>
      <c r="I141" s="30"/>
      <c r="J141" s="31">
        <f t="shared" si="26"/>
        <v>0</v>
      </c>
      <c r="K141" s="27"/>
      <c r="L141" s="33" t="str">
        <f t="shared" si="1"/>
        <v/>
      </c>
    </row>
    <row r="142" spans="1:12" s="15" customFormat="1" x14ac:dyDescent="0.35">
      <c r="A142" s="34">
        <v>131</v>
      </c>
      <c r="B142" s="28"/>
      <c r="C142" s="27"/>
      <c r="D142" s="27"/>
      <c r="E142" s="27"/>
      <c r="F142" s="29"/>
      <c r="G142" s="30"/>
      <c r="H142" s="30"/>
      <c r="I142" s="30"/>
      <c r="J142" s="31">
        <f t="shared" si="26"/>
        <v>0</v>
      </c>
      <c r="K142" s="27"/>
      <c r="L142" s="33" t="str">
        <f t="shared" si="1"/>
        <v/>
      </c>
    </row>
    <row r="143" spans="1:12" s="15" customFormat="1" x14ac:dyDescent="0.35">
      <c r="A143" s="34">
        <v>132</v>
      </c>
      <c r="B143" s="28"/>
      <c r="C143" s="27"/>
      <c r="D143" s="27"/>
      <c r="E143" s="27"/>
      <c r="F143" s="29"/>
      <c r="G143" s="30"/>
      <c r="H143" s="30"/>
      <c r="I143" s="30"/>
      <c r="J143" s="31">
        <f t="shared" si="26"/>
        <v>0</v>
      </c>
      <c r="K143" s="27"/>
      <c r="L143" s="33" t="str">
        <f t="shared" si="1"/>
        <v/>
      </c>
    </row>
    <row r="144" spans="1:12" s="15" customFormat="1" x14ac:dyDescent="0.35">
      <c r="A144" s="34">
        <v>133</v>
      </c>
      <c r="B144" s="28"/>
      <c r="C144" s="27"/>
      <c r="D144" s="27"/>
      <c r="E144" s="27"/>
      <c r="F144" s="29"/>
      <c r="G144" s="30"/>
      <c r="H144" s="30"/>
      <c r="I144" s="30"/>
      <c r="J144" s="31">
        <f t="shared" si="26"/>
        <v>0</v>
      </c>
      <c r="K144" s="27"/>
      <c r="L144" s="33" t="str">
        <f t="shared" si="1"/>
        <v/>
      </c>
    </row>
    <row r="145" spans="1:12" s="15" customFormat="1" x14ac:dyDescent="0.35">
      <c r="A145" s="34">
        <v>134</v>
      </c>
      <c r="B145" s="28"/>
      <c r="C145" s="27"/>
      <c r="D145" s="27"/>
      <c r="E145" s="27"/>
      <c r="F145" s="29"/>
      <c r="G145" s="30"/>
      <c r="H145" s="30"/>
      <c r="I145" s="30"/>
      <c r="J145" s="31">
        <f t="shared" si="26"/>
        <v>0</v>
      </c>
      <c r="K145" s="27"/>
      <c r="L145" s="33" t="str">
        <f t="shared" si="1"/>
        <v/>
      </c>
    </row>
    <row r="146" spans="1:12" s="15" customFormat="1" x14ac:dyDescent="0.35">
      <c r="A146" s="34">
        <v>135</v>
      </c>
      <c r="B146" s="28"/>
      <c r="C146" s="27"/>
      <c r="D146" s="27"/>
      <c r="E146" s="27"/>
      <c r="F146" s="29"/>
      <c r="G146" s="30"/>
      <c r="H146" s="30"/>
      <c r="I146" s="30"/>
      <c r="J146" s="31">
        <f t="shared" si="26"/>
        <v>0</v>
      </c>
      <c r="K146" s="27"/>
      <c r="L146" s="33" t="str">
        <f t="shared" si="1"/>
        <v/>
      </c>
    </row>
    <row r="147" spans="1:12" s="15" customFormat="1" x14ac:dyDescent="0.35">
      <c r="A147" s="34">
        <v>136</v>
      </c>
      <c r="B147" s="28"/>
      <c r="C147" s="27"/>
      <c r="D147" s="27"/>
      <c r="E147" s="27"/>
      <c r="F147" s="29"/>
      <c r="G147" s="30"/>
      <c r="H147" s="30"/>
      <c r="I147" s="30"/>
      <c r="J147" s="31">
        <f t="shared" si="26"/>
        <v>0</v>
      </c>
      <c r="K147" s="27"/>
      <c r="L147" s="33" t="str">
        <f t="shared" si="1"/>
        <v/>
      </c>
    </row>
    <row r="148" spans="1:12" s="15" customFormat="1" x14ac:dyDescent="0.35">
      <c r="A148" s="34">
        <v>137</v>
      </c>
      <c r="B148" s="28"/>
      <c r="C148" s="27"/>
      <c r="D148" s="27"/>
      <c r="E148" s="27"/>
      <c r="F148" s="29"/>
      <c r="G148" s="30"/>
      <c r="H148" s="30"/>
      <c r="I148" s="30"/>
      <c r="J148" s="31">
        <f t="shared" si="26"/>
        <v>0</v>
      </c>
      <c r="K148" s="27"/>
      <c r="L148" s="33" t="str">
        <f t="shared" si="1"/>
        <v/>
      </c>
    </row>
    <row r="149" spans="1:12" s="15" customFormat="1" x14ac:dyDescent="0.35">
      <c r="A149" s="34">
        <v>138</v>
      </c>
      <c r="B149" s="28"/>
      <c r="C149" s="27"/>
      <c r="D149" s="27"/>
      <c r="E149" s="27"/>
      <c r="F149" s="29"/>
      <c r="G149" s="30"/>
      <c r="H149" s="30"/>
      <c r="I149" s="30"/>
      <c r="J149" s="31">
        <f t="shared" si="26"/>
        <v>0</v>
      </c>
      <c r="K149" s="27"/>
      <c r="L149" s="33" t="str">
        <f t="shared" si="1"/>
        <v/>
      </c>
    </row>
    <row r="150" spans="1:12" s="15" customFormat="1" x14ac:dyDescent="0.35">
      <c r="A150" s="34">
        <v>139</v>
      </c>
      <c r="B150" s="28"/>
      <c r="C150" s="27"/>
      <c r="D150" s="27"/>
      <c r="E150" s="27"/>
      <c r="F150" s="29"/>
      <c r="G150" s="30"/>
      <c r="H150" s="30"/>
      <c r="I150" s="30"/>
      <c r="J150" s="31">
        <f t="shared" si="26"/>
        <v>0</v>
      </c>
      <c r="K150" s="27"/>
      <c r="L150" s="33" t="str">
        <f t="shared" si="1"/>
        <v/>
      </c>
    </row>
    <row r="151" spans="1:12" s="15" customFormat="1" x14ac:dyDescent="0.35">
      <c r="A151" s="34">
        <v>140</v>
      </c>
      <c r="B151" s="28"/>
      <c r="C151" s="27"/>
      <c r="D151" s="27"/>
      <c r="E151" s="27"/>
      <c r="F151" s="29"/>
      <c r="G151" s="30"/>
      <c r="H151" s="30"/>
      <c r="I151" s="30"/>
      <c r="J151" s="31">
        <f t="shared" si="26"/>
        <v>0</v>
      </c>
      <c r="K151" s="27"/>
      <c r="L151" s="33" t="str">
        <f t="shared" si="1"/>
        <v/>
      </c>
    </row>
    <row r="152" spans="1:12" s="15" customFormat="1" x14ac:dyDescent="0.35">
      <c r="A152" s="34">
        <v>141</v>
      </c>
      <c r="B152" s="28"/>
      <c r="C152" s="27"/>
      <c r="D152" s="27"/>
      <c r="E152" s="27"/>
      <c r="F152" s="29"/>
      <c r="G152" s="30"/>
      <c r="H152" s="30"/>
      <c r="I152" s="30"/>
      <c r="J152" s="31">
        <f t="shared" si="26"/>
        <v>0</v>
      </c>
      <c r="K152" s="27"/>
      <c r="L152" s="33" t="str">
        <f t="shared" si="1"/>
        <v/>
      </c>
    </row>
    <row r="153" spans="1:12" s="15" customFormat="1" x14ac:dyDescent="0.35">
      <c r="A153" s="34">
        <v>142</v>
      </c>
      <c r="B153" s="28"/>
      <c r="C153" s="27"/>
      <c r="D153" s="27"/>
      <c r="E153" s="27"/>
      <c r="F153" s="29"/>
      <c r="G153" s="30"/>
      <c r="H153" s="30"/>
      <c r="I153" s="30"/>
      <c r="J153" s="31">
        <f t="shared" si="26"/>
        <v>0</v>
      </c>
      <c r="K153" s="27"/>
      <c r="L153" s="33" t="str">
        <f t="shared" si="1"/>
        <v/>
      </c>
    </row>
    <row r="154" spans="1:12" s="15" customFormat="1" x14ac:dyDescent="0.35">
      <c r="A154" s="34">
        <v>143</v>
      </c>
      <c r="B154" s="28"/>
      <c r="C154" s="27"/>
      <c r="D154" s="27"/>
      <c r="E154" s="27"/>
      <c r="F154" s="29"/>
      <c r="G154" s="30"/>
      <c r="H154" s="30"/>
      <c r="I154" s="30"/>
      <c r="J154" s="31">
        <f t="shared" si="26"/>
        <v>0</v>
      </c>
      <c r="K154" s="27"/>
      <c r="L154" s="33" t="str">
        <f t="shared" si="1"/>
        <v/>
      </c>
    </row>
    <row r="155" spans="1:12" s="15" customFormat="1" x14ac:dyDescent="0.35">
      <c r="A155" s="34">
        <v>144</v>
      </c>
      <c r="B155" s="28"/>
      <c r="C155" s="27"/>
      <c r="D155" s="27"/>
      <c r="E155" s="27"/>
      <c r="F155" s="29"/>
      <c r="G155" s="30"/>
      <c r="H155" s="30"/>
      <c r="I155" s="30"/>
      <c r="J155" s="31">
        <f t="shared" si="26"/>
        <v>0</v>
      </c>
      <c r="K155" s="27"/>
      <c r="L155" s="33" t="str">
        <f t="shared" si="1"/>
        <v/>
      </c>
    </row>
    <row r="156" spans="1:12" s="15" customFormat="1" x14ac:dyDescent="0.35">
      <c r="A156" s="34">
        <v>145</v>
      </c>
      <c r="B156" s="28"/>
      <c r="C156" s="27"/>
      <c r="D156" s="27"/>
      <c r="E156" s="27"/>
      <c r="F156" s="29"/>
      <c r="G156" s="30"/>
      <c r="H156" s="30"/>
      <c r="I156" s="30"/>
      <c r="J156" s="31">
        <f t="shared" si="26"/>
        <v>0</v>
      </c>
      <c r="K156" s="27"/>
      <c r="L156" s="33" t="str">
        <f t="shared" si="1"/>
        <v/>
      </c>
    </row>
    <row r="157" spans="1:12" s="15" customFormat="1" x14ac:dyDescent="0.35">
      <c r="A157" s="34">
        <v>146</v>
      </c>
      <c r="B157" s="28"/>
      <c r="C157" s="27"/>
      <c r="D157" s="27"/>
      <c r="E157" s="27"/>
      <c r="F157" s="29"/>
      <c r="G157" s="30"/>
      <c r="H157" s="30"/>
      <c r="I157" s="30"/>
      <c r="J157" s="31">
        <f t="shared" si="26"/>
        <v>0</v>
      </c>
      <c r="K157" s="27"/>
      <c r="L157" s="33" t="str">
        <f t="shared" si="1"/>
        <v/>
      </c>
    </row>
    <row r="158" spans="1:12" s="15" customFormat="1" x14ac:dyDescent="0.35">
      <c r="A158" s="34">
        <v>147</v>
      </c>
      <c r="B158" s="28"/>
      <c r="C158" s="27"/>
      <c r="D158" s="27"/>
      <c r="E158" s="27"/>
      <c r="F158" s="29"/>
      <c r="G158" s="30"/>
      <c r="H158" s="30"/>
      <c r="I158" s="30"/>
      <c r="J158" s="31">
        <f t="shared" si="26"/>
        <v>0</v>
      </c>
      <c r="K158" s="27"/>
      <c r="L158" s="33" t="str">
        <f t="shared" si="1"/>
        <v/>
      </c>
    </row>
    <row r="159" spans="1:12" s="15" customFormat="1" x14ac:dyDescent="0.35">
      <c r="A159" s="34">
        <v>148</v>
      </c>
      <c r="B159" s="28"/>
      <c r="C159" s="27"/>
      <c r="D159" s="27"/>
      <c r="E159" s="27"/>
      <c r="F159" s="29"/>
      <c r="G159" s="30"/>
      <c r="H159" s="30"/>
      <c r="I159" s="30"/>
      <c r="J159" s="31">
        <f t="shared" si="26"/>
        <v>0</v>
      </c>
      <c r="K159" s="27"/>
      <c r="L159" s="33" t="str">
        <f t="shared" ref="L159:L211" si="27">IF(AND(F159=0,B159=0),"",(IF(OR(F159&lt;B159,B159&lt;$O$1,B159&gt;$P$1,F159&lt;$O$1,F159&gt;$Q$1),"Revisar dates i, si són correctes, justificar en l'apartat d'observacions","")))</f>
        <v/>
      </c>
    </row>
    <row r="160" spans="1:12" s="15" customFormat="1" x14ac:dyDescent="0.35">
      <c r="A160" s="34">
        <v>149</v>
      </c>
      <c r="B160" s="28"/>
      <c r="C160" s="27"/>
      <c r="D160" s="27"/>
      <c r="E160" s="27"/>
      <c r="F160" s="29"/>
      <c r="G160" s="30"/>
      <c r="H160" s="30"/>
      <c r="I160" s="30"/>
      <c r="J160" s="31">
        <f t="shared" si="26"/>
        <v>0</v>
      </c>
      <c r="K160" s="27"/>
      <c r="L160" s="33" t="str">
        <f t="shared" si="27"/>
        <v/>
      </c>
    </row>
    <row r="161" spans="1:12" s="15" customFormat="1" x14ac:dyDescent="0.35">
      <c r="A161" s="34">
        <v>150</v>
      </c>
      <c r="B161" s="28"/>
      <c r="C161" s="27"/>
      <c r="D161" s="27"/>
      <c r="E161" s="27"/>
      <c r="F161" s="29"/>
      <c r="G161" s="30"/>
      <c r="H161" s="30"/>
      <c r="I161" s="30"/>
      <c r="J161" s="31">
        <f t="shared" si="26"/>
        <v>0</v>
      </c>
      <c r="K161" s="27"/>
      <c r="L161" s="33" t="str">
        <f t="shared" si="27"/>
        <v/>
      </c>
    </row>
    <row r="162" spans="1:12" s="15" customFormat="1" x14ac:dyDescent="0.35">
      <c r="A162" s="34">
        <v>151</v>
      </c>
      <c r="B162" s="28"/>
      <c r="C162" s="27"/>
      <c r="D162" s="27"/>
      <c r="E162" s="27"/>
      <c r="F162" s="29"/>
      <c r="G162" s="30"/>
      <c r="H162" s="30"/>
      <c r="I162" s="30"/>
      <c r="J162" s="31">
        <f t="shared" si="26"/>
        <v>0</v>
      </c>
      <c r="K162" s="27"/>
      <c r="L162" s="33" t="str">
        <f t="shared" si="27"/>
        <v/>
      </c>
    </row>
    <row r="163" spans="1:12" s="15" customFormat="1" x14ac:dyDescent="0.35">
      <c r="A163" s="34">
        <v>152</v>
      </c>
      <c r="B163" s="28"/>
      <c r="C163" s="27"/>
      <c r="D163" s="27"/>
      <c r="E163" s="27"/>
      <c r="F163" s="29"/>
      <c r="G163" s="30"/>
      <c r="H163" s="30"/>
      <c r="I163" s="30"/>
      <c r="J163" s="31">
        <f t="shared" si="26"/>
        <v>0</v>
      </c>
      <c r="K163" s="27"/>
      <c r="L163" s="33" t="str">
        <f t="shared" si="27"/>
        <v/>
      </c>
    </row>
    <row r="164" spans="1:12" s="15" customFormat="1" x14ac:dyDescent="0.35">
      <c r="A164" s="34">
        <v>153</v>
      </c>
      <c r="B164" s="28"/>
      <c r="C164" s="27"/>
      <c r="D164" s="27"/>
      <c r="E164" s="27"/>
      <c r="F164" s="29"/>
      <c r="G164" s="30"/>
      <c r="H164" s="30"/>
      <c r="I164" s="30"/>
      <c r="J164" s="31">
        <f t="shared" si="26"/>
        <v>0</v>
      </c>
      <c r="K164" s="27"/>
      <c r="L164" s="33" t="str">
        <f t="shared" si="27"/>
        <v/>
      </c>
    </row>
    <row r="165" spans="1:12" s="15" customFormat="1" x14ac:dyDescent="0.35">
      <c r="A165" s="34">
        <v>154</v>
      </c>
      <c r="B165" s="28"/>
      <c r="C165" s="27"/>
      <c r="D165" s="27"/>
      <c r="E165" s="27"/>
      <c r="F165" s="29"/>
      <c r="G165" s="30"/>
      <c r="H165" s="30"/>
      <c r="I165" s="30"/>
      <c r="J165" s="31">
        <f t="shared" si="26"/>
        <v>0</v>
      </c>
      <c r="K165" s="27"/>
      <c r="L165" s="33" t="str">
        <f t="shared" si="27"/>
        <v/>
      </c>
    </row>
    <row r="166" spans="1:12" s="15" customFormat="1" x14ac:dyDescent="0.35">
      <c r="A166" s="34">
        <v>155</v>
      </c>
      <c r="B166" s="28"/>
      <c r="C166" s="27"/>
      <c r="D166" s="27"/>
      <c r="E166" s="27"/>
      <c r="F166" s="29"/>
      <c r="G166" s="30"/>
      <c r="H166" s="30"/>
      <c r="I166" s="30"/>
      <c r="J166" s="31">
        <f t="shared" si="26"/>
        <v>0</v>
      </c>
      <c r="K166" s="27"/>
      <c r="L166" s="33" t="str">
        <f t="shared" si="27"/>
        <v/>
      </c>
    </row>
    <row r="167" spans="1:12" s="15" customFormat="1" x14ac:dyDescent="0.35">
      <c r="A167" s="34">
        <v>156</v>
      </c>
      <c r="B167" s="28"/>
      <c r="C167" s="27"/>
      <c r="D167" s="27"/>
      <c r="E167" s="27"/>
      <c r="F167" s="29"/>
      <c r="G167" s="30"/>
      <c r="H167" s="30"/>
      <c r="I167" s="30"/>
      <c r="J167" s="31">
        <f t="shared" si="26"/>
        <v>0</v>
      </c>
      <c r="K167" s="27"/>
      <c r="L167" s="33" t="str">
        <f t="shared" si="27"/>
        <v/>
      </c>
    </row>
    <row r="168" spans="1:12" s="15" customFormat="1" x14ac:dyDescent="0.35">
      <c r="A168" s="34">
        <v>157</v>
      </c>
      <c r="B168" s="28"/>
      <c r="C168" s="27"/>
      <c r="D168" s="27"/>
      <c r="E168" s="27"/>
      <c r="F168" s="29"/>
      <c r="G168" s="30"/>
      <c r="H168" s="30"/>
      <c r="I168" s="30"/>
      <c r="J168" s="31">
        <f t="shared" si="26"/>
        <v>0</v>
      </c>
      <c r="K168" s="27"/>
      <c r="L168" s="33" t="str">
        <f t="shared" si="27"/>
        <v/>
      </c>
    </row>
    <row r="169" spans="1:12" s="15" customFormat="1" x14ac:dyDescent="0.35">
      <c r="A169" s="34">
        <v>158</v>
      </c>
      <c r="B169" s="28"/>
      <c r="C169" s="27"/>
      <c r="D169" s="27"/>
      <c r="E169" s="27"/>
      <c r="F169" s="29"/>
      <c r="G169" s="30"/>
      <c r="H169" s="30"/>
      <c r="I169" s="30"/>
      <c r="J169" s="31">
        <f t="shared" si="26"/>
        <v>0</v>
      </c>
      <c r="K169" s="27"/>
      <c r="L169" s="33" t="str">
        <f t="shared" si="27"/>
        <v/>
      </c>
    </row>
    <row r="170" spans="1:12" s="15" customFormat="1" x14ac:dyDescent="0.35">
      <c r="A170" s="34">
        <v>159</v>
      </c>
      <c r="B170" s="28"/>
      <c r="C170" s="27"/>
      <c r="D170" s="27"/>
      <c r="E170" s="27"/>
      <c r="F170" s="29"/>
      <c r="G170" s="30"/>
      <c r="H170" s="30"/>
      <c r="I170" s="30"/>
      <c r="J170" s="31">
        <f t="shared" si="26"/>
        <v>0</v>
      </c>
      <c r="K170" s="27"/>
      <c r="L170" s="33" t="str">
        <f t="shared" si="27"/>
        <v/>
      </c>
    </row>
    <row r="171" spans="1:12" s="15" customFormat="1" x14ac:dyDescent="0.35">
      <c r="A171" s="34">
        <v>160</v>
      </c>
      <c r="B171" s="28"/>
      <c r="C171" s="27"/>
      <c r="D171" s="27"/>
      <c r="E171" s="27"/>
      <c r="F171" s="29"/>
      <c r="G171" s="30"/>
      <c r="H171" s="30"/>
      <c r="I171" s="30"/>
      <c r="J171" s="31">
        <f t="shared" si="26"/>
        <v>0</v>
      </c>
      <c r="K171" s="27"/>
      <c r="L171" s="33" t="str">
        <f t="shared" si="27"/>
        <v/>
      </c>
    </row>
    <row r="172" spans="1:12" s="15" customFormat="1" x14ac:dyDescent="0.35">
      <c r="A172" s="34">
        <v>161</v>
      </c>
      <c r="B172" s="28"/>
      <c r="C172" s="27"/>
      <c r="D172" s="27"/>
      <c r="E172" s="27"/>
      <c r="F172" s="29"/>
      <c r="G172" s="30"/>
      <c r="H172" s="30"/>
      <c r="I172" s="30"/>
      <c r="J172" s="31">
        <f t="shared" si="26"/>
        <v>0</v>
      </c>
      <c r="K172" s="27"/>
      <c r="L172" s="33" t="str">
        <f t="shared" si="27"/>
        <v/>
      </c>
    </row>
    <row r="173" spans="1:12" s="15" customFormat="1" x14ac:dyDescent="0.35">
      <c r="A173" s="34">
        <v>162</v>
      </c>
      <c r="B173" s="28"/>
      <c r="C173" s="27"/>
      <c r="D173" s="27"/>
      <c r="E173" s="27"/>
      <c r="F173" s="29"/>
      <c r="G173" s="30"/>
      <c r="H173" s="30"/>
      <c r="I173" s="30"/>
      <c r="J173" s="31">
        <f t="shared" si="26"/>
        <v>0</v>
      </c>
      <c r="K173" s="27"/>
      <c r="L173" s="33" t="str">
        <f t="shared" si="27"/>
        <v/>
      </c>
    </row>
    <row r="174" spans="1:12" s="15" customFormat="1" x14ac:dyDescent="0.35">
      <c r="A174" s="34">
        <v>163</v>
      </c>
      <c r="B174" s="28"/>
      <c r="C174" s="27"/>
      <c r="D174" s="27"/>
      <c r="E174" s="27"/>
      <c r="F174" s="29"/>
      <c r="G174" s="30"/>
      <c r="H174" s="30"/>
      <c r="I174" s="30"/>
      <c r="J174" s="31">
        <f t="shared" ref="J174:J210" si="28">IF(H174=0,0,I174/H174)</f>
        <v>0</v>
      </c>
      <c r="K174" s="27"/>
      <c r="L174" s="33" t="str">
        <f t="shared" si="27"/>
        <v/>
      </c>
    </row>
    <row r="175" spans="1:12" s="15" customFormat="1" x14ac:dyDescent="0.35">
      <c r="A175" s="34">
        <v>164</v>
      </c>
      <c r="B175" s="28"/>
      <c r="C175" s="27"/>
      <c r="D175" s="27"/>
      <c r="E175" s="27"/>
      <c r="F175" s="29"/>
      <c r="G175" s="30"/>
      <c r="H175" s="30"/>
      <c r="I175" s="30"/>
      <c r="J175" s="31">
        <f t="shared" si="28"/>
        <v>0</v>
      </c>
      <c r="K175" s="27"/>
      <c r="L175" s="33" t="str">
        <f t="shared" si="27"/>
        <v/>
      </c>
    </row>
    <row r="176" spans="1:12" s="15" customFormat="1" x14ac:dyDescent="0.35">
      <c r="A176" s="34">
        <v>165</v>
      </c>
      <c r="B176" s="28"/>
      <c r="C176" s="27"/>
      <c r="D176" s="27"/>
      <c r="E176" s="27"/>
      <c r="F176" s="29"/>
      <c r="G176" s="30"/>
      <c r="H176" s="30"/>
      <c r="I176" s="30"/>
      <c r="J176" s="31">
        <f t="shared" si="28"/>
        <v>0</v>
      </c>
      <c r="K176" s="27"/>
      <c r="L176" s="33" t="str">
        <f t="shared" si="27"/>
        <v/>
      </c>
    </row>
    <row r="177" spans="1:12" s="15" customFormat="1" x14ac:dyDescent="0.35">
      <c r="A177" s="34">
        <v>166</v>
      </c>
      <c r="B177" s="28"/>
      <c r="C177" s="27"/>
      <c r="D177" s="27"/>
      <c r="E177" s="27"/>
      <c r="F177" s="29"/>
      <c r="G177" s="30"/>
      <c r="H177" s="30"/>
      <c r="I177" s="30"/>
      <c r="J177" s="31">
        <f t="shared" si="28"/>
        <v>0</v>
      </c>
      <c r="K177" s="27"/>
      <c r="L177" s="33" t="str">
        <f t="shared" si="27"/>
        <v/>
      </c>
    </row>
    <row r="178" spans="1:12" s="15" customFormat="1" x14ac:dyDescent="0.35">
      <c r="A178" s="34">
        <v>167</v>
      </c>
      <c r="B178" s="28"/>
      <c r="C178" s="27"/>
      <c r="D178" s="27"/>
      <c r="E178" s="27"/>
      <c r="F178" s="29"/>
      <c r="G178" s="30"/>
      <c r="H178" s="30"/>
      <c r="I178" s="30"/>
      <c r="J178" s="31">
        <f t="shared" si="28"/>
        <v>0</v>
      </c>
      <c r="K178" s="27"/>
      <c r="L178" s="33" t="str">
        <f t="shared" si="27"/>
        <v/>
      </c>
    </row>
    <row r="179" spans="1:12" s="15" customFormat="1" x14ac:dyDescent="0.35">
      <c r="A179" s="34">
        <v>168</v>
      </c>
      <c r="B179" s="28"/>
      <c r="C179" s="27"/>
      <c r="D179" s="27"/>
      <c r="E179" s="27"/>
      <c r="F179" s="29"/>
      <c r="G179" s="30"/>
      <c r="H179" s="30"/>
      <c r="I179" s="30"/>
      <c r="J179" s="31">
        <f t="shared" si="28"/>
        <v>0</v>
      </c>
      <c r="K179" s="27"/>
      <c r="L179" s="33" t="str">
        <f t="shared" si="27"/>
        <v/>
      </c>
    </row>
    <row r="180" spans="1:12" s="15" customFormat="1" x14ac:dyDescent="0.35">
      <c r="A180" s="34">
        <v>169</v>
      </c>
      <c r="B180" s="28"/>
      <c r="C180" s="27"/>
      <c r="D180" s="27"/>
      <c r="E180" s="27"/>
      <c r="F180" s="29"/>
      <c r="G180" s="30"/>
      <c r="H180" s="30"/>
      <c r="I180" s="30"/>
      <c r="J180" s="31">
        <f t="shared" si="28"/>
        <v>0</v>
      </c>
      <c r="K180" s="27"/>
      <c r="L180" s="33" t="str">
        <f t="shared" si="27"/>
        <v/>
      </c>
    </row>
    <row r="181" spans="1:12" s="15" customFormat="1" x14ac:dyDescent="0.35">
      <c r="A181" s="34">
        <v>170</v>
      </c>
      <c r="B181" s="28"/>
      <c r="C181" s="27"/>
      <c r="D181" s="27"/>
      <c r="E181" s="27"/>
      <c r="F181" s="29"/>
      <c r="G181" s="30"/>
      <c r="H181" s="30"/>
      <c r="I181" s="30"/>
      <c r="J181" s="31">
        <f t="shared" si="28"/>
        <v>0</v>
      </c>
      <c r="K181" s="27"/>
      <c r="L181" s="33" t="str">
        <f t="shared" si="27"/>
        <v/>
      </c>
    </row>
    <row r="182" spans="1:12" s="15" customFormat="1" x14ac:dyDescent="0.35">
      <c r="A182" s="34">
        <v>171</v>
      </c>
      <c r="B182" s="28"/>
      <c r="C182" s="27"/>
      <c r="D182" s="27"/>
      <c r="E182" s="27"/>
      <c r="F182" s="29"/>
      <c r="G182" s="30"/>
      <c r="H182" s="30"/>
      <c r="I182" s="30"/>
      <c r="J182" s="31">
        <f t="shared" si="28"/>
        <v>0</v>
      </c>
      <c r="K182" s="27"/>
      <c r="L182" s="33" t="str">
        <f t="shared" si="27"/>
        <v/>
      </c>
    </row>
    <row r="183" spans="1:12" s="15" customFormat="1" x14ac:dyDescent="0.35">
      <c r="A183" s="34">
        <v>172</v>
      </c>
      <c r="B183" s="28"/>
      <c r="C183" s="27"/>
      <c r="D183" s="27"/>
      <c r="E183" s="27"/>
      <c r="F183" s="29"/>
      <c r="G183" s="30"/>
      <c r="H183" s="30"/>
      <c r="I183" s="30"/>
      <c r="J183" s="31">
        <f t="shared" si="28"/>
        <v>0</v>
      </c>
      <c r="K183" s="27"/>
      <c r="L183" s="33" t="str">
        <f t="shared" si="27"/>
        <v/>
      </c>
    </row>
    <row r="184" spans="1:12" s="15" customFormat="1" x14ac:dyDescent="0.35">
      <c r="A184" s="34">
        <v>173</v>
      </c>
      <c r="B184" s="28"/>
      <c r="C184" s="27"/>
      <c r="D184" s="27"/>
      <c r="E184" s="27"/>
      <c r="F184" s="29"/>
      <c r="G184" s="30"/>
      <c r="H184" s="30"/>
      <c r="I184" s="30"/>
      <c r="J184" s="31">
        <f t="shared" si="28"/>
        <v>0</v>
      </c>
      <c r="K184" s="27"/>
      <c r="L184" s="33" t="str">
        <f t="shared" si="27"/>
        <v/>
      </c>
    </row>
    <row r="185" spans="1:12" s="15" customFormat="1" x14ac:dyDescent="0.35">
      <c r="A185" s="34">
        <v>174</v>
      </c>
      <c r="B185" s="28"/>
      <c r="C185" s="27"/>
      <c r="D185" s="27"/>
      <c r="E185" s="27"/>
      <c r="F185" s="29"/>
      <c r="G185" s="30"/>
      <c r="H185" s="30"/>
      <c r="I185" s="30"/>
      <c r="J185" s="31">
        <f t="shared" si="28"/>
        <v>0</v>
      </c>
      <c r="K185" s="27"/>
      <c r="L185" s="33" t="str">
        <f t="shared" si="27"/>
        <v/>
      </c>
    </row>
    <row r="186" spans="1:12" s="15" customFormat="1" x14ac:dyDescent="0.35">
      <c r="A186" s="34">
        <v>175</v>
      </c>
      <c r="B186" s="28"/>
      <c r="C186" s="27"/>
      <c r="D186" s="27"/>
      <c r="E186" s="27"/>
      <c r="F186" s="29"/>
      <c r="G186" s="30"/>
      <c r="H186" s="30"/>
      <c r="I186" s="30"/>
      <c r="J186" s="31">
        <f t="shared" si="28"/>
        <v>0</v>
      </c>
      <c r="K186" s="27"/>
      <c r="L186" s="33" t="str">
        <f t="shared" si="27"/>
        <v/>
      </c>
    </row>
    <row r="187" spans="1:12" s="15" customFormat="1" x14ac:dyDescent="0.35">
      <c r="A187" s="34">
        <v>176</v>
      </c>
      <c r="B187" s="28"/>
      <c r="C187" s="27"/>
      <c r="D187" s="27"/>
      <c r="E187" s="27"/>
      <c r="F187" s="29"/>
      <c r="G187" s="30"/>
      <c r="H187" s="30"/>
      <c r="I187" s="30"/>
      <c r="J187" s="31">
        <f t="shared" si="28"/>
        <v>0</v>
      </c>
      <c r="K187" s="27"/>
      <c r="L187" s="33" t="str">
        <f t="shared" si="27"/>
        <v/>
      </c>
    </row>
    <row r="188" spans="1:12" s="15" customFormat="1" x14ac:dyDescent="0.35">
      <c r="A188" s="34">
        <v>177</v>
      </c>
      <c r="B188" s="28"/>
      <c r="C188" s="27"/>
      <c r="D188" s="27"/>
      <c r="E188" s="27"/>
      <c r="F188" s="29"/>
      <c r="G188" s="30"/>
      <c r="H188" s="30"/>
      <c r="I188" s="30"/>
      <c r="J188" s="31">
        <f t="shared" si="28"/>
        <v>0</v>
      </c>
      <c r="K188" s="27"/>
      <c r="L188" s="33" t="str">
        <f t="shared" si="27"/>
        <v/>
      </c>
    </row>
    <row r="189" spans="1:12" s="15" customFormat="1" x14ac:dyDescent="0.35">
      <c r="A189" s="34">
        <v>178</v>
      </c>
      <c r="B189" s="28"/>
      <c r="C189" s="27"/>
      <c r="D189" s="27"/>
      <c r="E189" s="27"/>
      <c r="F189" s="29"/>
      <c r="G189" s="30"/>
      <c r="H189" s="30"/>
      <c r="I189" s="30"/>
      <c r="J189" s="31">
        <f t="shared" si="28"/>
        <v>0</v>
      </c>
      <c r="K189" s="27"/>
      <c r="L189" s="33" t="str">
        <f t="shared" si="27"/>
        <v/>
      </c>
    </row>
    <row r="190" spans="1:12" s="15" customFormat="1" x14ac:dyDescent="0.35">
      <c r="A190" s="34">
        <v>179</v>
      </c>
      <c r="B190" s="28"/>
      <c r="C190" s="27"/>
      <c r="D190" s="27"/>
      <c r="E190" s="27"/>
      <c r="F190" s="29"/>
      <c r="G190" s="30"/>
      <c r="H190" s="30"/>
      <c r="I190" s="30"/>
      <c r="J190" s="31">
        <f t="shared" si="28"/>
        <v>0</v>
      </c>
      <c r="K190" s="27"/>
      <c r="L190" s="33" t="str">
        <f t="shared" si="27"/>
        <v/>
      </c>
    </row>
    <row r="191" spans="1:12" s="15" customFormat="1" x14ac:dyDescent="0.35">
      <c r="A191" s="34">
        <v>180</v>
      </c>
      <c r="B191" s="28"/>
      <c r="C191" s="27"/>
      <c r="D191" s="27"/>
      <c r="E191" s="27"/>
      <c r="F191" s="29"/>
      <c r="G191" s="30"/>
      <c r="H191" s="30"/>
      <c r="I191" s="30"/>
      <c r="J191" s="31">
        <f t="shared" si="28"/>
        <v>0</v>
      </c>
      <c r="K191" s="27"/>
      <c r="L191" s="33" t="str">
        <f t="shared" si="27"/>
        <v/>
      </c>
    </row>
    <row r="192" spans="1:12" s="15" customFormat="1" x14ac:dyDescent="0.35">
      <c r="A192" s="34">
        <v>181</v>
      </c>
      <c r="B192" s="28"/>
      <c r="C192" s="27"/>
      <c r="D192" s="27"/>
      <c r="E192" s="27"/>
      <c r="F192" s="29"/>
      <c r="G192" s="30"/>
      <c r="H192" s="30"/>
      <c r="I192" s="30"/>
      <c r="J192" s="31">
        <f t="shared" si="28"/>
        <v>0</v>
      </c>
      <c r="K192" s="27"/>
      <c r="L192" s="33" t="str">
        <f t="shared" si="27"/>
        <v/>
      </c>
    </row>
    <row r="193" spans="1:12" s="15" customFormat="1" x14ac:dyDescent="0.35">
      <c r="A193" s="34">
        <v>182</v>
      </c>
      <c r="B193" s="28"/>
      <c r="C193" s="27"/>
      <c r="D193" s="27"/>
      <c r="E193" s="27"/>
      <c r="F193" s="29"/>
      <c r="G193" s="30"/>
      <c r="H193" s="30"/>
      <c r="I193" s="30"/>
      <c r="J193" s="31">
        <f t="shared" si="28"/>
        <v>0</v>
      </c>
      <c r="K193" s="27"/>
      <c r="L193" s="33" t="str">
        <f t="shared" si="27"/>
        <v/>
      </c>
    </row>
    <row r="194" spans="1:12" s="15" customFormat="1" x14ac:dyDescent="0.35">
      <c r="A194" s="34">
        <v>183</v>
      </c>
      <c r="B194" s="28"/>
      <c r="C194" s="27"/>
      <c r="D194" s="27"/>
      <c r="E194" s="27"/>
      <c r="F194" s="29"/>
      <c r="G194" s="30"/>
      <c r="H194" s="30"/>
      <c r="I194" s="30"/>
      <c r="J194" s="31">
        <f t="shared" si="28"/>
        <v>0</v>
      </c>
      <c r="K194" s="27"/>
      <c r="L194" s="33" t="str">
        <f t="shared" si="27"/>
        <v/>
      </c>
    </row>
    <row r="195" spans="1:12" s="15" customFormat="1" x14ac:dyDescent="0.35">
      <c r="A195" s="34">
        <v>184</v>
      </c>
      <c r="B195" s="28"/>
      <c r="C195" s="27"/>
      <c r="D195" s="27"/>
      <c r="E195" s="27"/>
      <c r="F195" s="29"/>
      <c r="G195" s="30"/>
      <c r="H195" s="30"/>
      <c r="I195" s="30"/>
      <c r="J195" s="31">
        <f t="shared" si="28"/>
        <v>0</v>
      </c>
      <c r="K195" s="27"/>
      <c r="L195" s="33" t="str">
        <f t="shared" si="27"/>
        <v/>
      </c>
    </row>
    <row r="196" spans="1:12" s="15" customFormat="1" x14ac:dyDescent="0.35">
      <c r="A196" s="34">
        <v>185</v>
      </c>
      <c r="B196" s="28"/>
      <c r="C196" s="27"/>
      <c r="D196" s="27"/>
      <c r="E196" s="27"/>
      <c r="F196" s="29"/>
      <c r="G196" s="30"/>
      <c r="H196" s="30"/>
      <c r="I196" s="30"/>
      <c r="J196" s="31">
        <f t="shared" si="28"/>
        <v>0</v>
      </c>
      <c r="K196" s="27"/>
      <c r="L196" s="33" t="str">
        <f t="shared" si="27"/>
        <v/>
      </c>
    </row>
    <row r="197" spans="1:12" s="15" customFormat="1" x14ac:dyDescent="0.35">
      <c r="A197" s="34">
        <v>186</v>
      </c>
      <c r="B197" s="28"/>
      <c r="C197" s="27"/>
      <c r="D197" s="27"/>
      <c r="E197" s="27"/>
      <c r="F197" s="29"/>
      <c r="G197" s="30"/>
      <c r="H197" s="30"/>
      <c r="I197" s="30"/>
      <c r="J197" s="31">
        <f t="shared" si="28"/>
        <v>0</v>
      </c>
      <c r="K197" s="27"/>
      <c r="L197" s="33" t="str">
        <f t="shared" si="27"/>
        <v/>
      </c>
    </row>
    <row r="198" spans="1:12" s="15" customFormat="1" x14ac:dyDescent="0.35">
      <c r="A198" s="34">
        <v>187</v>
      </c>
      <c r="B198" s="28"/>
      <c r="C198" s="27"/>
      <c r="D198" s="27"/>
      <c r="E198" s="27"/>
      <c r="F198" s="29"/>
      <c r="G198" s="30"/>
      <c r="H198" s="30"/>
      <c r="I198" s="30"/>
      <c r="J198" s="31">
        <f t="shared" si="28"/>
        <v>0</v>
      </c>
      <c r="K198" s="27"/>
      <c r="L198" s="33" t="str">
        <f t="shared" si="27"/>
        <v/>
      </c>
    </row>
    <row r="199" spans="1:12" s="15" customFormat="1" x14ac:dyDescent="0.35">
      <c r="A199" s="34">
        <v>188</v>
      </c>
      <c r="B199" s="28"/>
      <c r="C199" s="27"/>
      <c r="D199" s="27"/>
      <c r="E199" s="27"/>
      <c r="F199" s="29"/>
      <c r="G199" s="30"/>
      <c r="H199" s="30"/>
      <c r="I199" s="30"/>
      <c r="J199" s="31">
        <f t="shared" si="28"/>
        <v>0</v>
      </c>
      <c r="K199" s="27"/>
      <c r="L199" s="33" t="str">
        <f t="shared" si="27"/>
        <v/>
      </c>
    </row>
    <row r="200" spans="1:12" s="15" customFormat="1" x14ac:dyDescent="0.35">
      <c r="A200" s="34">
        <v>189</v>
      </c>
      <c r="B200" s="28"/>
      <c r="C200" s="27"/>
      <c r="D200" s="27"/>
      <c r="E200" s="27"/>
      <c r="F200" s="29"/>
      <c r="G200" s="30"/>
      <c r="H200" s="30"/>
      <c r="I200" s="30"/>
      <c r="J200" s="31">
        <f t="shared" si="28"/>
        <v>0</v>
      </c>
      <c r="K200" s="27"/>
      <c r="L200" s="33" t="str">
        <f t="shared" si="27"/>
        <v/>
      </c>
    </row>
    <row r="201" spans="1:12" s="15" customFormat="1" x14ac:dyDescent="0.35">
      <c r="A201" s="34">
        <v>190</v>
      </c>
      <c r="B201" s="28"/>
      <c r="C201" s="27"/>
      <c r="D201" s="27"/>
      <c r="E201" s="27"/>
      <c r="F201" s="29"/>
      <c r="G201" s="30"/>
      <c r="H201" s="30"/>
      <c r="I201" s="30"/>
      <c r="J201" s="31">
        <f t="shared" si="28"/>
        <v>0</v>
      </c>
      <c r="K201" s="27"/>
      <c r="L201" s="33" t="str">
        <f t="shared" si="27"/>
        <v/>
      </c>
    </row>
    <row r="202" spans="1:12" s="15" customFormat="1" x14ac:dyDescent="0.35">
      <c r="A202" s="34">
        <v>191</v>
      </c>
      <c r="B202" s="28"/>
      <c r="C202" s="27"/>
      <c r="D202" s="27"/>
      <c r="E202" s="27"/>
      <c r="F202" s="29"/>
      <c r="G202" s="30"/>
      <c r="H202" s="30"/>
      <c r="I202" s="30"/>
      <c r="J202" s="31">
        <f t="shared" si="28"/>
        <v>0</v>
      </c>
      <c r="K202" s="27"/>
      <c r="L202" s="33" t="str">
        <f t="shared" si="27"/>
        <v/>
      </c>
    </row>
    <row r="203" spans="1:12" s="15" customFormat="1" x14ac:dyDescent="0.35">
      <c r="A203" s="34">
        <v>192</v>
      </c>
      <c r="B203" s="28"/>
      <c r="C203" s="27"/>
      <c r="D203" s="27"/>
      <c r="E203" s="27"/>
      <c r="F203" s="29"/>
      <c r="G203" s="30"/>
      <c r="H203" s="30"/>
      <c r="I203" s="30"/>
      <c r="J203" s="31">
        <f t="shared" si="28"/>
        <v>0</v>
      </c>
      <c r="K203" s="27"/>
      <c r="L203" s="33" t="str">
        <f t="shared" si="27"/>
        <v/>
      </c>
    </row>
    <row r="204" spans="1:12" s="15" customFormat="1" x14ac:dyDescent="0.35">
      <c r="A204" s="34">
        <v>193</v>
      </c>
      <c r="B204" s="28"/>
      <c r="C204" s="27"/>
      <c r="D204" s="27"/>
      <c r="E204" s="27"/>
      <c r="F204" s="29"/>
      <c r="G204" s="30"/>
      <c r="H204" s="30"/>
      <c r="I204" s="30"/>
      <c r="J204" s="31">
        <f t="shared" si="28"/>
        <v>0</v>
      </c>
      <c r="K204" s="27"/>
      <c r="L204" s="33" t="str">
        <f t="shared" si="27"/>
        <v/>
      </c>
    </row>
    <row r="205" spans="1:12" s="15" customFormat="1" x14ac:dyDescent="0.35">
      <c r="A205" s="34">
        <v>194</v>
      </c>
      <c r="B205" s="28"/>
      <c r="C205" s="27"/>
      <c r="D205" s="27"/>
      <c r="E205" s="27"/>
      <c r="F205" s="29"/>
      <c r="G205" s="30"/>
      <c r="H205" s="30"/>
      <c r="I205" s="30"/>
      <c r="J205" s="31">
        <f t="shared" si="28"/>
        <v>0</v>
      </c>
      <c r="K205" s="27"/>
      <c r="L205" s="33" t="str">
        <f t="shared" si="27"/>
        <v/>
      </c>
    </row>
    <row r="206" spans="1:12" s="15" customFormat="1" x14ac:dyDescent="0.35">
      <c r="A206" s="34">
        <v>195</v>
      </c>
      <c r="B206" s="28"/>
      <c r="C206" s="27"/>
      <c r="D206" s="27"/>
      <c r="E206" s="27"/>
      <c r="F206" s="29"/>
      <c r="G206" s="30"/>
      <c r="H206" s="30"/>
      <c r="I206" s="30"/>
      <c r="J206" s="31">
        <f t="shared" si="28"/>
        <v>0</v>
      </c>
      <c r="K206" s="27"/>
      <c r="L206" s="33" t="str">
        <f t="shared" si="27"/>
        <v/>
      </c>
    </row>
    <row r="207" spans="1:12" s="15" customFormat="1" x14ac:dyDescent="0.35">
      <c r="A207" s="34">
        <v>196</v>
      </c>
      <c r="B207" s="28"/>
      <c r="C207" s="27"/>
      <c r="D207" s="27"/>
      <c r="E207" s="27"/>
      <c r="F207" s="29"/>
      <c r="G207" s="30"/>
      <c r="H207" s="30"/>
      <c r="I207" s="30"/>
      <c r="J207" s="31">
        <f t="shared" si="28"/>
        <v>0</v>
      </c>
      <c r="K207" s="27"/>
      <c r="L207" s="33" t="str">
        <f t="shared" si="27"/>
        <v/>
      </c>
    </row>
    <row r="208" spans="1:12" s="15" customFormat="1" x14ac:dyDescent="0.35">
      <c r="A208" s="34">
        <v>197</v>
      </c>
      <c r="B208" s="28"/>
      <c r="C208" s="27"/>
      <c r="D208" s="27"/>
      <c r="E208" s="27"/>
      <c r="F208" s="29"/>
      <c r="G208" s="30"/>
      <c r="H208" s="30"/>
      <c r="I208" s="30"/>
      <c r="J208" s="31">
        <f t="shared" si="28"/>
        <v>0</v>
      </c>
      <c r="K208" s="27"/>
      <c r="L208" s="33" t="str">
        <f t="shared" si="27"/>
        <v/>
      </c>
    </row>
    <row r="209" spans="1:12" s="15" customFormat="1" x14ac:dyDescent="0.35">
      <c r="A209" s="34">
        <v>198</v>
      </c>
      <c r="B209" s="28"/>
      <c r="C209" s="27"/>
      <c r="D209" s="27"/>
      <c r="E209" s="27"/>
      <c r="F209" s="29"/>
      <c r="G209" s="30"/>
      <c r="H209" s="30"/>
      <c r="I209" s="30"/>
      <c r="J209" s="31">
        <f t="shared" si="28"/>
        <v>0</v>
      </c>
      <c r="K209" s="27"/>
      <c r="L209" s="33" t="str">
        <f t="shared" si="27"/>
        <v/>
      </c>
    </row>
    <row r="210" spans="1:12" s="15" customFormat="1" x14ac:dyDescent="0.35">
      <c r="A210" s="34">
        <v>199</v>
      </c>
      <c r="B210" s="28"/>
      <c r="C210" s="27"/>
      <c r="D210" s="27"/>
      <c r="E210" s="27"/>
      <c r="F210" s="29"/>
      <c r="G210" s="30"/>
      <c r="H210" s="30"/>
      <c r="I210" s="30"/>
      <c r="J210" s="31">
        <f t="shared" si="28"/>
        <v>0</v>
      </c>
      <c r="K210" s="27"/>
      <c r="L210" s="33" t="str">
        <f t="shared" si="27"/>
        <v/>
      </c>
    </row>
    <row r="211" spans="1:12" s="15" customFormat="1" x14ac:dyDescent="0.35">
      <c r="A211" s="34">
        <v>200</v>
      </c>
      <c r="B211" s="28"/>
      <c r="C211" s="27"/>
      <c r="D211" s="27"/>
      <c r="E211" s="27"/>
      <c r="F211" s="29"/>
      <c r="G211" s="30"/>
      <c r="H211" s="30"/>
      <c r="I211" s="30"/>
      <c r="J211" s="31">
        <f t="shared" ref="J211" si="29">IF(H211=0,0,I211/H211)</f>
        <v>0</v>
      </c>
      <c r="K211" s="27"/>
      <c r="L211" s="33" t="str">
        <f t="shared" si="27"/>
        <v/>
      </c>
    </row>
    <row r="212" spans="1:12" x14ac:dyDescent="0.35">
      <c r="A212" s="3"/>
      <c r="B212" s="4"/>
      <c r="C212" s="5"/>
      <c r="D212" s="5"/>
      <c r="E212" s="3"/>
      <c r="G212" s="1"/>
      <c r="H212" s="7" t="s">
        <v>6</v>
      </c>
      <c r="I212" s="1">
        <f>SUM(I12:I211)</f>
        <v>0</v>
      </c>
      <c r="J212" s="3"/>
    </row>
    <row r="213" spans="1:12" x14ac:dyDescent="0.35">
      <c r="A213" s="2" t="s">
        <v>27</v>
      </c>
      <c r="B213" s="4"/>
      <c r="C213" s="5"/>
      <c r="D213" s="5"/>
      <c r="E213" s="3"/>
      <c r="F213" s="4"/>
      <c r="G213" s="7"/>
      <c r="H213" s="1"/>
      <c r="I213" s="6"/>
      <c r="J213" s="3"/>
    </row>
    <row r="214" spans="1:12" x14ac:dyDescent="0.35">
      <c r="A214" s="2" t="s">
        <v>32</v>
      </c>
      <c r="B214" s="4"/>
      <c r="C214" s="5"/>
      <c r="D214" s="5"/>
      <c r="E214" s="3"/>
      <c r="F214" s="4"/>
      <c r="G214" s="7"/>
      <c r="H214" s="1"/>
      <c r="I214" s="6"/>
      <c r="J214" s="3"/>
    </row>
    <row r="215" spans="1:12" ht="31.5" customHeight="1" x14ac:dyDescent="0.35">
      <c r="A215" s="97" t="s">
        <v>61</v>
      </c>
      <c r="B215" s="97"/>
      <c r="C215" s="97"/>
      <c r="D215" s="97"/>
      <c r="E215" s="97"/>
      <c r="F215" s="97"/>
      <c r="G215" s="97"/>
      <c r="H215" s="97"/>
      <c r="I215" s="97"/>
      <c r="J215" s="97"/>
      <c r="K215" s="97"/>
    </row>
    <row r="216" spans="1:12" s="17" customFormat="1" ht="15" thickBot="1" x14ac:dyDescent="0.4">
      <c r="A216" s="21" t="s">
        <v>30</v>
      </c>
    </row>
    <row r="217" spans="1:12" s="15" customFormat="1" x14ac:dyDescent="0.35">
      <c r="A217" s="88"/>
      <c r="B217" s="89"/>
      <c r="C217" s="89"/>
      <c r="D217" s="89"/>
      <c r="E217" s="89"/>
      <c r="F217" s="89"/>
      <c r="G217" s="89"/>
      <c r="H217" s="89"/>
      <c r="I217" s="89"/>
      <c r="J217" s="89"/>
      <c r="K217" s="90"/>
    </row>
    <row r="218" spans="1:12" s="15" customFormat="1" x14ac:dyDescent="0.35">
      <c r="A218" s="91"/>
      <c r="B218" s="92"/>
      <c r="C218" s="92"/>
      <c r="D218" s="92"/>
      <c r="E218" s="92"/>
      <c r="F218" s="92"/>
      <c r="G218" s="92"/>
      <c r="H218" s="92"/>
      <c r="I218" s="92"/>
      <c r="J218" s="92"/>
      <c r="K218" s="93"/>
    </row>
    <row r="219" spans="1:12" s="15" customFormat="1" ht="15" thickBot="1" x14ac:dyDescent="0.4">
      <c r="A219" s="94"/>
      <c r="B219" s="95"/>
      <c r="C219" s="95"/>
      <c r="D219" s="95"/>
      <c r="E219" s="95"/>
      <c r="F219" s="95"/>
      <c r="G219" s="95"/>
      <c r="H219" s="95"/>
      <c r="I219" s="95"/>
      <c r="J219" s="95"/>
      <c r="K219" s="96"/>
    </row>
    <row r="220" spans="1:12" s="15" customFormat="1" x14ac:dyDescent="0.35">
      <c r="A220" s="22"/>
      <c r="B220" s="22"/>
      <c r="C220" s="22"/>
      <c r="D220" s="22"/>
      <c r="E220" s="22"/>
      <c r="F220" s="22"/>
      <c r="G220" s="22"/>
      <c r="H220" s="22"/>
      <c r="I220" s="22"/>
      <c r="J220" s="22"/>
      <c r="K220" s="22"/>
    </row>
    <row r="221" spans="1:12" s="17" customFormat="1" x14ac:dyDescent="0.35">
      <c r="A221" s="36" t="s">
        <v>39</v>
      </c>
      <c r="B221" s="23"/>
      <c r="C221" s="23"/>
      <c r="D221" s="23"/>
      <c r="E221" s="23"/>
      <c r="F221" s="23"/>
      <c r="G221" s="23"/>
      <c r="H221" s="23"/>
      <c r="I221" s="23"/>
      <c r="J221" s="23"/>
      <c r="K221" s="23"/>
    </row>
    <row r="222" spans="1:12" s="17" customFormat="1" ht="27.65" customHeight="1" x14ac:dyDescent="0.35">
      <c r="A222" s="82"/>
      <c r="B222" s="82"/>
      <c r="C222" s="82"/>
      <c r="D222" s="82"/>
      <c r="E222" s="82"/>
      <c r="F222" s="82"/>
      <c r="G222" s="82"/>
      <c r="H222" s="82"/>
      <c r="I222" s="82"/>
      <c r="J222" s="82"/>
    </row>
    <row r="223" spans="1:12" x14ac:dyDescent="0.35">
      <c r="A223" s="10"/>
    </row>
    <row r="224" spans="1:12" x14ac:dyDescent="0.35">
      <c r="A224" s="81"/>
      <c r="B224" s="81"/>
      <c r="C224" s="81"/>
      <c r="D224" s="81"/>
    </row>
    <row r="225" spans="1:6" x14ac:dyDescent="0.35">
      <c r="A225" s="10"/>
    </row>
    <row r="226" spans="1:6" x14ac:dyDescent="0.35">
      <c r="A226" s="9"/>
      <c r="F226" s="9"/>
    </row>
  </sheetData>
  <sheetProtection sheet="1" objects="1" scenarios="1"/>
  <mergeCells count="23">
    <mergeCell ref="A3:B3"/>
    <mergeCell ref="A4:B4"/>
    <mergeCell ref="C3:D3"/>
    <mergeCell ref="E3:F3"/>
    <mergeCell ref="A1:K1"/>
    <mergeCell ref="A2:K2"/>
    <mergeCell ref="G3:K3"/>
    <mergeCell ref="C4:K4"/>
    <mergeCell ref="A224:D224"/>
    <mergeCell ref="D5:E5"/>
    <mergeCell ref="A222:J222"/>
    <mergeCell ref="A8:C8"/>
    <mergeCell ref="D8:G8"/>
    <mergeCell ref="A5:B5"/>
    <mergeCell ref="I8:K8"/>
    <mergeCell ref="A10:K10"/>
    <mergeCell ref="A217:K219"/>
    <mergeCell ref="A215:K215"/>
    <mergeCell ref="A7:C7"/>
    <mergeCell ref="D7:G7"/>
    <mergeCell ref="G5:J5"/>
    <mergeCell ref="I7:K7"/>
    <mergeCell ref="A6:K6"/>
  </mergeCells>
  <conditionalFormatting sqref="B12">
    <cfRule type="expression" dxfId="1000" priority="1773">
      <formula>AND(B12&gt;0,(OR(B12&lt;$O$1,B12&gt;$P$1)))</formula>
    </cfRule>
  </conditionalFormatting>
  <conditionalFormatting sqref="H12">
    <cfRule type="expression" dxfId="999" priority="1770">
      <formula>H12&gt;G12</formula>
    </cfRule>
  </conditionalFormatting>
  <conditionalFormatting sqref="I12">
    <cfRule type="expression" dxfId="998" priority="1745">
      <formula>I12&gt;H12</formula>
    </cfRule>
  </conditionalFormatting>
  <conditionalFormatting sqref="I212">
    <cfRule type="expression" dxfId="997" priority="1774">
      <formula>#REF!&gt;$G$212</formula>
    </cfRule>
  </conditionalFormatting>
  <conditionalFormatting sqref="F12">
    <cfRule type="expression" dxfId="996" priority="1683">
      <formula>AND(F12&gt;0,(OR(F12&lt;$O$1,F12&gt;$Q$1)))</formula>
    </cfRule>
    <cfRule type="expression" dxfId="995" priority="1772">
      <formula>AND(F12&gt;0,$F12&lt;$B12)</formula>
    </cfRule>
  </conditionalFormatting>
  <conditionalFormatting sqref="B13">
    <cfRule type="expression" dxfId="994" priority="1000">
      <formula>AND(B13&gt;0,(OR(B13&lt;$O$1,B13&gt;$P$1)))</formula>
    </cfRule>
  </conditionalFormatting>
  <conditionalFormatting sqref="H13">
    <cfRule type="expression" dxfId="993" priority="998">
      <formula>H13&gt;G13</formula>
    </cfRule>
  </conditionalFormatting>
  <conditionalFormatting sqref="I13">
    <cfRule type="expression" dxfId="992" priority="997">
      <formula>I13&gt;H13</formula>
    </cfRule>
  </conditionalFormatting>
  <conditionalFormatting sqref="F13">
    <cfRule type="expression" dxfId="991" priority="996">
      <formula>AND(F13&gt;0,(OR(F13&lt;$O$1,F13&gt;$Q$1)))</formula>
    </cfRule>
    <cfRule type="expression" dxfId="990" priority="999">
      <formula>AND(F13&gt;0,$F13&lt;$B13)</formula>
    </cfRule>
  </conditionalFormatting>
  <conditionalFormatting sqref="B14">
    <cfRule type="expression" dxfId="989" priority="995">
      <formula>AND(B14&gt;0,(OR(B14&lt;$O$1,B14&gt;$P$1)))</formula>
    </cfRule>
  </conditionalFormatting>
  <conditionalFormatting sqref="H14">
    <cfRule type="expression" dxfId="988" priority="993">
      <formula>H14&gt;G14</formula>
    </cfRule>
  </conditionalFormatting>
  <conditionalFormatting sqref="I14">
    <cfRule type="expression" dxfId="987" priority="992">
      <formula>I14&gt;H14</formula>
    </cfRule>
  </conditionalFormatting>
  <conditionalFormatting sqref="F14">
    <cfRule type="expression" dxfId="986" priority="991">
      <formula>AND(F14&gt;0,(OR(F14&lt;$O$1,F14&gt;$Q$1)))</formula>
    </cfRule>
    <cfRule type="expression" dxfId="985" priority="994">
      <formula>AND(F14&gt;0,$F14&lt;$B14)</formula>
    </cfRule>
  </conditionalFormatting>
  <conditionalFormatting sqref="B15">
    <cfRule type="expression" dxfId="984" priority="990">
      <formula>AND(B15&gt;0,(OR(B15&lt;$O$1,B15&gt;$P$1)))</formula>
    </cfRule>
  </conditionalFormatting>
  <conditionalFormatting sqref="H15">
    <cfRule type="expression" dxfId="983" priority="988">
      <formula>H15&gt;G15</formula>
    </cfRule>
  </conditionalFormatting>
  <conditionalFormatting sqref="I15">
    <cfRule type="expression" dxfId="982" priority="987">
      <formula>I15&gt;H15</formula>
    </cfRule>
  </conditionalFormatting>
  <conditionalFormatting sqref="F15">
    <cfRule type="expression" dxfId="981" priority="986">
      <formula>AND(F15&gt;0,(OR(F15&lt;$O$1,F15&gt;$Q$1)))</formula>
    </cfRule>
    <cfRule type="expression" dxfId="980" priority="989">
      <formula>AND(F15&gt;0,$F15&lt;$B15)</formula>
    </cfRule>
  </conditionalFormatting>
  <conditionalFormatting sqref="B16">
    <cfRule type="expression" dxfId="979" priority="985">
      <formula>AND(B16&gt;0,(OR(B16&lt;$O$1,B16&gt;$P$1)))</formula>
    </cfRule>
  </conditionalFormatting>
  <conditionalFormatting sqref="H16">
    <cfRule type="expression" dxfId="978" priority="983">
      <formula>H16&gt;G16</formula>
    </cfRule>
  </conditionalFormatting>
  <conditionalFormatting sqref="I16">
    <cfRule type="expression" dxfId="977" priority="982">
      <formula>I16&gt;H16</formula>
    </cfRule>
  </conditionalFormatting>
  <conditionalFormatting sqref="F16">
    <cfRule type="expression" dxfId="976" priority="981">
      <formula>AND(F16&gt;0,(OR(F16&lt;$O$1,F16&gt;$Q$1)))</formula>
    </cfRule>
    <cfRule type="expression" dxfId="975" priority="984">
      <formula>AND(F16&gt;0,$F16&lt;$B16)</formula>
    </cfRule>
  </conditionalFormatting>
  <conditionalFormatting sqref="B17">
    <cfRule type="expression" dxfId="974" priority="980">
      <formula>AND(B17&gt;0,(OR(B17&lt;$O$1,B17&gt;$P$1)))</formula>
    </cfRule>
  </conditionalFormatting>
  <conditionalFormatting sqref="H17">
    <cfRule type="expression" dxfId="973" priority="978">
      <formula>H17&gt;G17</formula>
    </cfRule>
  </conditionalFormatting>
  <conditionalFormatting sqref="I17">
    <cfRule type="expression" dxfId="972" priority="977">
      <formula>I17&gt;H17</formula>
    </cfRule>
  </conditionalFormatting>
  <conditionalFormatting sqref="F17">
    <cfRule type="expression" dxfId="971" priority="976">
      <formula>AND(F17&gt;0,(OR(F17&lt;$O$1,F17&gt;$Q$1)))</formula>
    </cfRule>
    <cfRule type="expression" dxfId="970" priority="979">
      <formula>AND(F17&gt;0,$F17&lt;$B17)</formula>
    </cfRule>
  </conditionalFormatting>
  <conditionalFormatting sqref="B18">
    <cfRule type="expression" dxfId="969" priority="975">
      <formula>AND(B18&gt;0,(OR(B18&lt;$O$1,B18&gt;$P$1)))</formula>
    </cfRule>
  </conditionalFormatting>
  <conditionalFormatting sqref="H18">
    <cfRule type="expression" dxfId="968" priority="973">
      <formula>H18&gt;G18</formula>
    </cfRule>
  </conditionalFormatting>
  <conditionalFormatting sqref="I18">
    <cfRule type="expression" dxfId="967" priority="972">
      <formula>I18&gt;H18</formula>
    </cfRule>
  </conditionalFormatting>
  <conditionalFormatting sqref="F18">
    <cfRule type="expression" dxfId="966" priority="971">
      <formula>AND(F18&gt;0,(OR(F18&lt;$O$1,F18&gt;$Q$1)))</formula>
    </cfRule>
    <cfRule type="expression" dxfId="965" priority="974">
      <formula>AND(F18&gt;0,$F18&lt;$B18)</formula>
    </cfRule>
  </conditionalFormatting>
  <conditionalFormatting sqref="B19">
    <cfRule type="expression" dxfId="964" priority="970">
      <formula>AND(B19&gt;0,(OR(B19&lt;$O$1,B19&gt;$P$1)))</formula>
    </cfRule>
  </conditionalFormatting>
  <conditionalFormatting sqref="H19">
    <cfRule type="expression" dxfId="963" priority="968">
      <formula>H19&gt;G19</formula>
    </cfRule>
  </conditionalFormatting>
  <conditionalFormatting sqref="I19">
    <cfRule type="expression" dxfId="962" priority="967">
      <formula>I19&gt;H19</formula>
    </cfRule>
  </conditionalFormatting>
  <conditionalFormatting sqref="F19">
    <cfRule type="expression" dxfId="961" priority="966">
      <formula>AND(F19&gt;0,(OR(F19&lt;$O$1,F19&gt;$Q$1)))</formula>
    </cfRule>
    <cfRule type="expression" dxfId="960" priority="969">
      <formula>AND(F19&gt;0,$F19&lt;$B19)</formula>
    </cfRule>
  </conditionalFormatting>
  <conditionalFormatting sqref="B20">
    <cfRule type="expression" dxfId="959" priority="965">
      <formula>AND(B20&gt;0,(OR(B20&lt;$O$1,B20&gt;$P$1)))</formula>
    </cfRule>
  </conditionalFormatting>
  <conditionalFormatting sqref="H20">
    <cfRule type="expression" dxfId="958" priority="963">
      <formula>H20&gt;G20</formula>
    </cfRule>
  </conditionalFormatting>
  <conditionalFormatting sqref="I20">
    <cfRule type="expression" dxfId="957" priority="962">
      <formula>I20&gt;H20</formula>
    </cfRule>
  </conditionalFormatting>
  <conditionalFormatting sqref="F20">
    <cfRule type="expression" dxfId="956" priority="961">
      <formula>AND(F20&gt;0,(OR(F20&lt;$O$1,F20&gt;$Q$1)))</formula>
    </cfRule>
    <cfRule type="expression" dxfId="955" priority="964">
      <formula>AND(F20&gt;0,$F20&lt;$B20)</formula>
    </cfRule>
  </conditionalFormatting>
  <conditionalFormatting sqref="B21">
    <cfRule type="expression" dxfId="954" priority="960">
      <formula>AND(B21&gt;0,(OR(B21&lt;$O$1,B21&gt;$P$1)))</formula>
    </cfRule>
  </conditionalFormatting>
  <conditionalFormatting sqref="H21">
    <cfRule type="expression" dxfId="953" priority="958">
      <formula>H21&gt;G21</formula>
    </cfRule>
  </conditionalFormatting>
  <conditionalFormatting sqref="I21">
    <cfRule type="expression" dxfId="952" priority="957">
      <formula>I21&gt;H21</formula>
    </cfRule>
  </conditionalFormatting>
  <conditionalFormatting sqref="F21">
    <cfRule type="expression" dxfId="951" priority="956">
      <formula>AND(F21&gt;0,(OR(F21&lt;$O$1,F21&gt;$Q$1)))</formula>
    </cfRule>
    <cfRule type="expression" dxfId="950" priority="959">
      <formula>AND(F21&gt;0,$F21&lt;$B21)</formula>
    </cfRule>
  </conditionalFormatting>
  <conditionalFormatting sqref="B22">
    <cfRule type="expression" dxfId="949" priority="955">
      <formula>AND(B22&gt;0,(OR(B22&lt;$O$1,B22&gt;$P$1)))</formula>
    </cfRule>
  </conditionalFormatting>
  <conditionalFormatting sqref="H22">
    <cfRule type="expression" dxfId="948" priority="953">
      <formula>H22&gt;G22</formula>
    </cfRule>
  </conditionalFormatting>
  <conditionalFormatting sqref="I22">
    <cfRule type="expression" dxfId="947" priority="952">
      <formula>I22&gt;H22</formula>
    </cfRule>
  </conditionalFormatting>
  <conditionalFormatting sqref="F22">
    <cfRule type="expression" dxfId="946" priority="951">
      <formula>AND(F22&gt;0,(OR(F22&lt;$O$1,F22&gt;$Q$1)))</formula>
    </cfRule>
    <cfRule type="expression" dxfId="945" priority="954">
      <formula>AND(F22&gt;0,$F22&lt;$B22)</formula>
    </cfRule>
  </conditionalFormatting>
  <conditionalFormatting sqref="B23">
    <cfRule type="expression" dxfId="944" priority="950">
      <formula>AND(B23&gt;0,(OR(B23&lt;$O$1,B23&gt;$P$1)))</formula>
    </cfRule>
  </conditionalFormatting>
  <conditionalFormatting sqref="H23">
    <cfRule type="expression" dxfId="943" priority="948">
      <formula>H23&gt;G23</formula>
    </cfRule>
  </conditionalFormatting>
  <conditionalFormatting sqref="I23">
    <cfRule type="expression" dxfId="942" priority="947">
      <formula>I23&gt;H23</formula>
    </cfRule>
  </conditionalFormatting>
  <conditionalFormatting sqref="F23">
    <cfRule type="expression" dxfId="941" priority="946">
      <formula>AND(F23&gt;0,(OR(F23&lt;$O$1,F23&gt;$Q$1)))</formula>
    </cfRule>
    <cfRule type="expression" dxfId="940" priority="949">
      <formula>AND(F23&gt;0,$F23&lt;$B23)</formula>
    </cfRule>
  </conditionalFormatting>
  <conditionalFormatting sqref="B24">
    <cfRule type="expression" dxfId="939" priority="945">
      <formula>AND(B24&gt;0,(OR(B24&lt;$O$1,B24&gt;$P$1)))</formula>
    </cfRule>
  </conditionalFormatting>
  <conditionalFormatting sqref="H24">
    <cfRule type="expression" dxfId="938" priority="943">
      <formula>H24&gt;G24</formula>
    </cfRule>
  </conditionalFormatting>
  <conditionalFormatting sqref="I24">
    <cfRule type="expression" dxfId="937" priority="942">
      <formula>I24&gt;H24</formula>
    </cfRule>
  </conditionalFormatting>
  <conditionalFormatting sqref="F24">
    <cfRule type="expression" dxfId="936" priority="941">
      <formula>AND(F24&gt;0,(OR(F24&lt;$O$1,F24&gt;$Q$1)))</formula>
    </cfRule>
    <cfRule type="expression" dxfId="935" priority="944">
      <formula>AND(F24&gt;0,$F24&lt;$B24)</formula>
    </cfRule>
  </conditionalFormatting>
  <conditionalFormatting sqref="B25">
    <cfRule type="expression" dxfId="934" priority="940">
      <formula>AND(B25&gt;0,(OR(B25&lt;$O$1,B25&gt;$P$1)))</formula>
    </cfRule>
  </conditionalFormatting>
  <conditionalFormatting sqref="H25">
    <cfRule type="expression" dxfId="933" priority="938">
      <formula>H25&gt;G25</formula>
    </cfRule>
  </conditionalFormatting>
  <conditionalFormatting sqref="I25">
    <cfRule type="expression" dxfId="932" priority="937">
      <formula>I25&gt;H25</formula>
    </cfRule>
  </conditionalFormatting>
  <conditionalFormatting sqref="F25">
    <cfRule type="expression" dxfId="931" priority="936">
      <formula>AND(F25&gt;0,(OR(F25&lt;$O$1,F25&gt;$Q$1)))</formula>
    </cfRule>
    <cfRule type="expression" dxfId="930" priority="939">
      <formula>AND(F25&gt;0,$F25&lt;$B25)</formula>
    </cfRule>
  </conditionalFormatting>
  <conditionalFormatting sqref="B26">
    <cfRule type="expression" dxfId="929" priority="935">
      <formula>AND(B26&gt;0,(OR(B26&lt;$O$1,B26&gt;$P$1)))</formula>
    </cfRule>
  </conditionalFormatting>
  <conditionalFormatting sqref="H26">
    <cfRule type="expression" dxfId="928" priority="933">
      <formula>H26&gt;G26</formula>
    </cfRule>
  </conditionalFormatting>
  <conditionalFormatting sqref="I26">
    <cfRule type="expression" dxfId="927" priority="932">
      <formula>I26&gt;H26</formula>
    </cfRule>
  </conditionalFormatting>
  <conditionalFormatting sqref="F26">
    <cfRule type="expression" dxfId="926" priority="931">
      <formula>AND(F26&gt;0,(OR(F26&lt;$O$1,F26&gt;$Q$1)))</formula>
    </cfRule>
    <cfRule type="expression" dxfId="925" priority="934">
      <formula>AND(F26&gt;0,$F26&lt;$B26)</formula>
    </cfRule>
  </conditionalFormatting>
  <conditionalFormatting sqref="B27">
    <cfRule type="expression" dxfId="924" priority="930">
      <formula>AND(B27&gt;0,(OR(B27&lt;$O$1,B27&gt;$P$1)))</formula>
    </cfRule>
  </conditionalFormatting>
  <conditionalFormatting sqref="H27">
    <cfRule type="expression" dxfId="923" priority="928">
      <formula>H27&gt;G27</formula>
    </cfRule>
  </conditionalFormatting>
  <conditionalFormatting sqref="I27">
    <cfRule type="expression" dxfId="922" priority="927">
      <formula>I27&gt;H27</formula>
    </cfRule>
  </conditionalFormatting>
  <conditionalFormatting sqref="F27">
    <cfRule type="expression" dxfId="921" priority="926">
      <formula>AND(F27&gt;0,(OR(F27&lt;$O$1,F27&gt;$Q$1)))</formula>
    </cfRule>
    <cfRule type="expression" dxfId="920" priority="929">
      <formula>AND(F27&gt;0,$F27&lt;$B27)</formula>
    </cfRule>
  </conditionalFormatting>
  <conditionalFormatting sqref="B28">
    <cfRule type="expression" dxfId="919" priority="925">
      <formula>AND(B28&gt;0,(OR(B28&lt;$O$1,B28&gt;$P$1)))</formula>
    </cfRule>
  </conditionalFormatting>
  <conditionalFormatting sqref="H28">
    <cfRule type="expression" dxfId="918" priority="923">
      <formula>H28&gt;G28</formula>
    </cfRule>
  </conditionalFormatting>
  <conditionalFormatting sqref="I28">
    <cfRule type="expression" dxfId="917" priority="922">
      <formula>I28&gt;H28</formula>
    </cfRule>
  </conditionalFormatting>
  <conditionalFormatting sqref="F28">
    <cfRule type="expression" dxfId="916" priority="921">
      <formula>AND(F28&gt;0,(OR(F28&lt;$O$1,F28&gt;$Q$1)))</formula>
    </cfRule>
    <cfRule type="expression" dxfId="915" priority="924">
      <formula>AND(F28&gt;0,$F28&lt;$B28)</formula>
    </cfRule>
  </conditionalFormatting>
  <conditionalFormatting sqref="B29">
    <cfRule type="expression" dxfId="914" priority="920">
      <formula>AND(B29&gt;0,(OR(B29&lt;$O$1,B29&gt;$P$1)))</formula>
    </cfRule>
  </conditionalFormatting>
  <conditionalFormatting sqref="H29">
    <cfRule type="expression" dxfId="913" priority="918">
      <formula>H29&gt;G29</formula>
    </cfRule>
  </conditionalFormatting>
  <conditionalFormatting sqref="I29">
    <cfRule type="expression" dxfId="912" priority="917">
      <formula>I29&gt;H29</formula>
    </cfRule>
  </conditionalFormatting>
  <conditionalFormatting sqref="F29">
    <cfRule type="expression" dxfId="911" priority="916">
      <formula>AND(F29&gt;0,(OR(F29&lt;$O$1,F29&gt;$Q$1)))</formula>
    </cfRule>
    <cfRule type="expression" dxfId="910" priority="919">
      <formula>AND(F29&gt;0,$F29&lt;$B29)</formula>
    </cfRule>
  </conditionalFormatting>
  <conditionalFormatting sqref="B30">
    <cfRule type="expression" dxfId="909" priority="915">
      <formula>AND(B30&gt;0,(OR(B30&lt;$O$1,B30&gt;$P$1)))</formula>
    </cfRule>
  </conditionalFormatting>
  <conditionalFormatting sqref="H30">
    <cfRule type="expression" dxfId="908" priority="913">
      <formula>H30&gt;G30</formula>
    </cfRule>
  </conditionalFormatting>
  <conditionalFormatting sqref="I30">
    <cfRule type="expression" dxfId="907" priority="912">
      <formula>I30&gt;H30</formula>
    </cfRule>
  </conditionalFormatting>
  <conditionalFormatting sqref="F30">
    <cfRule type="expression" dxfId="906" priority="911">
      <formula>AND(F30&gt;0,(OR(F30&lt;$O$1,F30&gt;$Q$1)))</formula>
    </cfRule>
    <cfRule type="expression" dxfId="905" priority="914">
      <formula>AND(F30&gt;0,$F30&lt;$B30)</formula>
    </cfRule>
  </conditionalFormatting>
  <conditionalFormatting sqref="B31">
    <cfRule type="expression" dxfId="904" priority="910">
      <formula>AND(B31&gt;0,(OR(B31&lt;$O$1,B31&gt;$P$1)))</formula>
    </cfRule>
  </conditionalFormatting>
  <conditionalFormatting sqref="H31">
    <cfRule type="expression" dxfId="903" priority="908">
      <formula>H31&gt;G31</formula>
    </cfRule>
  </conditionalFormatting>
  <conditionalFormatting sqref="I31">
    <cfRule type="expression" dxfId="902" priority="907">
      <formula>I31&gt;H31</formula>
    </cfRule>
  </conditionalFormatting>
  <conditionalFormatting sqref="F31">
    <cfRule type="expression" dxfId="901" priority="906">
      <formula>AND(F31&gt;0,(OR(F31&lt;$O$1,F31&gt;$Q$1)))</formula>
    </cfRule>
    <cfRule type="expression" dxfId="900" priority="909">
      <formula>AND(F31&gt;0,$F31&lt;$B31)</formula>
    </cfRule>
  </conditionalFormatting>
  <conditionalFormatting sqref="B32">
    <cfRule type="expression" dxfId="899" priority="905">
      <formula>AND(B32&gt;0,(OR(B32&lt;$O$1,B32&gt;$P$1)))</formula>
    </cfRule>
  </conditionalFormatting>
  <conditionalFormatting sqref="H32">
    <cfRule type="expression" dxfId="898" priority="903">
      <formula>H32&gt;G32</formula>
    </cfRule>
  </conditionalFormatting>
  <conditionalFormatting sqref="I32">
    <cfRule type="expression" dxfId="897" priority="902">
      <formula>I32&gt;H32</formula>
    </cfRule>
  </conditionalFormatting>
  <conditionalFormatting sqref="F32">
    <cfRule type="expression" dxfId="896" priority="901">
      <formula>AND(F32&gt;0,(OR(F32&lt;$O$1,F32&gt;$Q$1)))</formula>
    </cfRule>
    <cfRule type="expression" dxfId="895" priority="904">
      <formula>AND(F32&gt;0,$F32&lt;$B32)</formula>
    </cfRule>
  </conditionalFormatting>
  <conditionalFormatting sqref="B33">
    <cfRule type="expression" dxfId="894" priority="900">
      <formula>AND(B33&gt;0,(OR(B33&lt;$O$1,B33&gt;$P$1)))</formula>
    </cfRule>
  </conditionalFormatting>
  <conditionalFormatting sqref="H33">
    <cfRule type="expression" dxfId="893" priority="898">
      <formula>H33&gt;G33</formula>
    </cfRule>
  </conditionalFormatting>
  <conditionalFormatting sqref="I33">
    <cfRule type="expression" dxfId="892" priority="897">
      <formula>I33&gt;H33</formula>
    </cfRule>
  </conditionalFormatting>
  <conditionalFormatting sqref="F33">
    <cfRule type="expression" dxfId="891" priority="896">
      <formula>AND(F33&gt;0,(OR(F33&lt;$O$1,F33&gt;$Q$1)))</formula>
    </cfRule>
    <cfRule type="expression" dxfId="890" priority="899">
      <formula>AND(F33&gt;0,$F33&lt;$B33)</formula>
    </cfRule>
  </conditionalFormatting>
  <conditionalFormatting sqref="B34">
    <cfRule type="expression" dxfId="889" priority="895">
      <formula>AND(B34&gt;0,(OR(B34&lt;$O$1,B34&gt;$P$1)))</formula>
    </cfRule>
  </conditionalFormatting>
  <conditionalFormatting sqref="H34">
    <cfRule type="expression" dxfId="888" priority="893">
      <formula>H34&gt;G34</formula>
    </cfRule>
  </conditionalFormatting>
  <conditionalFormatting sqref="I34">
    <cfRule type="expression" dxfId="887" priority="892">
      <formula>I34&gt;H34</formula>
    </cfRule>
  </conditionalFormatting>
  <conditionalFormatting sqref="F34">
    <cfRule type="expression" dxfId="886" priority="891">
      <formula>AND(F34&gt;0,(OR(F34&lt;$O$1,F34&gt;$Q$1)))</formula>
    </cfRule>
    <cfRule type="expression" dxfId="885" priority="894">
      <formula>AND(F34&gt;0,$F34&lt;$B34)</formula>
    </cfRule>
  </conditionalFormatting>
  <conditionalFormatting sqref="B35">
    <cfRule type="expression" dxfId="884" priority="890">
      <formula>AND(B35&gt;0,(OR(B35&lt;$O$1,B35&gt;$P$1)))</formula>
    </cfRule>
  </conditionalFormatting>
  <conditionalFormatting sqref="H35">
    <cfRule type="expression" dxfId="883" priority="888">
      <formula>H35&gt;G35</formula>
    </cfRule>
  </conditionalFormatting>
  <conditionalFormatting sqref="I35">
    <cfRule type="expression" dxfId="882" priority="887">
      <formula>I35&gt;H35</formula>
    </cfRule>
  </conditionalFormatting>
  <conditionalFormatting sqref="F35">
    <cfRule type="expression" dxfId="881" priority="886">
      <formula>AND(F35&gt;0,(OR(F35&lt;$O$1,F35&gt;$Q$1)))</formula>
    </cfRule>
    <cfRule type="expression" dxfId="880" priority="889">
      <formula>AND(F35&gt;0,$F35&lt;$B35)</formula>
    </cfRule>
  </conditionalFormatting>
  <conditionalFormatting sqref="B36">
    <cfRule type="expression" dxfId="879" priority="885">
      <formula>AND(B36&gt;0,(OR(B36&lt;$O$1,B36&gt;$P$1)))</formula>
    </cfRule>
  </conditionalFormatting>
  <conditionalFormatting sqref="H36">
    <cfRule type="expression" dxfId="878" priority="883">
      <formula>H36&gt;G36</formula>
    </cfRule>
  </conditionalFormatting>
  <conditionalFormatting sqref="I36">
    <cfRule type="expression" dxfId="877" priority="882">
      <formula>I36&gt;H36</formula>
    </cfRule>
  </conditionalFormatting>
  <conditionalFormatting sqref="F36">
    <cfRule type="expression" dxfId="876" priority="881">
      <formula>AND(F36&gt;0,(OR(F36&lt;$O$1,F36&gt;$Q$1)))</formula>
    </cfRule>
    <cfRule type="expression" dxfId="875" priority="884">
      <formula>AND(F36&gt;0,$F36&lt;$B36)</formula>
    </cfRule>
  </conditionalFormatting>
  <conditionalFormatting sqref="B37">
    <cfRule type="expression" dxfId="874" priority="880">
      <formula>AND(B37&gt;0,(OR(B37&lt;$O$1,B37&gt;$P$1)))</formula>
    </cfRule>
  </conditionalFormatting>
  <conditionalFormatting sqref="H37">
    <cfRule type="expression" dxfId="873" priority="878">
      <formula>H37&gt;G37</formula>
    </cfRule>
  </conditionalFormatting>
  <conditionalFormatting sqref="I37">
    <cfRule type="expression" dxfId="872" priority="877">
      <formula>I37&gt;H37</formula>
    </cfRule>
  </conditionalFormatting>
  <conditionalFormatting sqref="F37">
    <cfRule type="expression" dxfId="871" priority="876">
      <formula>AND(F37&gt;0,(OR(F37&lt;$O$1,F37&gt;$Q$1)))</formula>
    </cfRule>
    <cfRule type="expression" dxfId="870" priority="879">
      <formula>AND(F37&gt;0,$F37&lt;$B37)</formula>
    </cfRule>
  </conditionalFormatting>
  <conditionalFormatting sqref="B38">
    <cfRule type="expression" dxfId="869" priority="875">
      <formula>AND(B38&gt;0,(OR(B38&lt;$O$1,B38&gt;$P$1)))</formula>
    </cfRule>
  </conditionalFormatting>
  <conditionalFormatting sqref="H38">
    <cfRule type="expression" dxfId="868" priority="873">
      <formula>H38&gt;G38</formula>
    </cfRule>
  </conditionalFormatting>
  <conditionalFormatting sqref="I38">
    <cfRule type="expression" dxfId="867" priority="872">
      <formula>I38&gt;H38</formula>
    </cfRule>
  </conditionalFormatting>
  <conditionalFormatting sqref="F38">
    <cfRule type="expression" dxfId="866" priority="871">
      <formula>AND(F38&gt;0,(OR(F38&lt;$O$1,F38&gt;$Q$1)))</formula>
    </cfRule>
    <cfRule type="expression" dxfId="865" priority="874">
      <formula>AND(F38&gt;0,$F38&lt;$B38)</formula>
    </cfRule>
  </conditionalFormatting>
  <conditionalFormatting sqref="B39">
    <cfRule type="expression" dxfId="864" priority="870">
      <formula>AND(B39&gt;0,(OR(B39&lt;$O$1,B39&gt;$P$1)))</formula>
    </cfRule>
  </conditionalFormatting>
  <conditionalFormatting sqref="H39">
    <cfRule type="expression" dxfId="863" priority="868">
      <formula>H39&gt;G39</formula>
    </cfRule>
  </conditionalFormatting>
  <conditionalFormatting sqref="I39">
    <cfRule type="expression" dxfId="862" priority="867">
      <formula>I39&gt;H39</formula>
    </cfRule>
  </conditionalFormatting>
  <conditionalFormatting sqref="F39">
    <cfRule type="expression" dxfId="861" priority="866">
      <formula>AND(F39&gt;0,(OR(F39&lt;$O$1,F39&gt;$Q$1)))</formula>
    </cfRule>
    <cfRule type="expression" dxfId="860" priority="869">
      <formula>AND(F39&gt;0,$F39&lt;$B39)</formula>
    </cfRule>
  </conditionalFormatting>
  <conditionalFormatting sqref="B40">
    <cfRule type="expression" dxfId="859" priority="865">
      <formula>AND(B40&gt;0,(OR(B40&lt;$O$1,B40&gt;$P$1)))</formula>
    </cfRule>
  </conditionalFormatting>
  <conditionalFormatting sqref="H40">
    <cfRule type="expression" dxfId="858" priority="863">
      <formula>H40&gt;G40</formula>
    </cfRule>
  </conditionalFormatting>
  <conditionalFormatting sqref="I40">
    <cfRule type="expression" dxfId="857" priority="862">
      <formula>I40&gt;H40</formula>
    </cfRule>
  </conditionalFormatting>
  <conditionalFormatting sqref="F40">
    <cfRule type="expression" dxfId="856" priority="861">
      <formula>AND(F40&gt;0,(OR(F40&lt;$O$1,F40&gt;$Q$1)))</formula>
    </cfRule>
    <cfRule type="expression" dxfId="855" priority="864">
      <formula>AND(F40&gt;0,$F40&lt;$B40)</formula>
    </cfRule>
  </conditionalFormatting>
  <conditionalFormatting sqref="B41">
    <cfRule type="expression" dxfId="854" priority="860">
      <formula>AND(B41&gt;0,(OR(B41&lt;$O$1,B41&gt;$P$1)))</formula>
    </cfRule>
  </conditionalFormatting>
  <conditionalFormatting sqref="H41">
    <cfRule type="expression" dxfId="853" priority="858">
      <formula>H41&gt;G41</formula>
    </cfRule>
  </conditionalFormatting>
  <conditionalFormatting sqref="I41">
    <cfRule type="expression" dxfId="852" priority="857">
      <formula>I41&gt;H41</formula>
    </cfRule>
  </conditionalFormatting>
  <conditionalFormatting sqref="F41">
    <cfRule type="expression" dxfId="851" priority="856">
      <formula>AND(F41&gt;0,(OR(F41&lt;$O$1,F41&gt;$Q$1)))</formula>
    </cfRule>
    <cfRule type="expression" dxfId="850" priority="859">
      <formula>AND(F41&gt;0,$F41&lt;$B41)</formula>
    </cfRule>
  </conditionalFormatting>
  <conditionalFormatting sqref="B42">
    <cfRule type="expression" dxfId="849" priority="855">
      <formula>AND(B42&gt;0,(OR(B42&lt;$O$1,B42&gt;$P$1)))</formula>
    </cfRule>
  </conditionalFormatting>
  <conditionalFormatting sqref="H42">
    <cfRule type="expression" dxfId="848" priority="853">
      <formula>H42&gt;G42</formula>
    </cfRule>
  </conditionalFormatting>
  <conditionalFormatting sqref="I42">
    <cfRule type="expression" dxfId="847" priority="852">
      <formula>I42&gt;H42</formula>
    </cfRule>
  </conditionalFormatting>
  <conditionalFormatting sqref="F42">
    <cfRule type="expression" dxfId="846" priority="851">
      <formula>AND(F42&gt;0,(OR(F42&lt;$O$1,F42&gt;$Q$1)))</formula>
    </cfRule>
    <cfRule type="expression" dxfId="845" priority="854">
      <formula>AND(F42&gt;0,$F42&lt;$B42)</formula>
    </cfRule>
  </conditionalFormatting>
  <conditionalFormatting sqref="B43">
    <cfRule type="expression" dxfId="844" priority="850">
      <formula>AND(B43&gt;0,(OR(B43&lt;$O$1,B43&gt;$P$1)))</formula>
    </cfRule>
  </conditionalFormatting>
  <conditionalFormatting sqref="H43">
    <cfRule type="expression" dxfId="843" priority="848">
      <formula>H43&gt;G43</formula>
    </cfRule>
  </conditionalFormatting>
  <conditionalFormatting sqref="I43">
    <cfRule type="expression" dxfId="842" priority="847">
      <formula>I43&gt;H43</formula>
    </cfRule>
  </conditionalFormatting>
  <conditionalFormatting sqref="F43">
    <cfRule type="expression" dxfId="841" priority="846">
      <formula>AND(F43&gt;0,(OR(F43&lt;$O$1,F43&gt;$Q$1)))</formula>
    </cfRule>
    <cfRule type="expression" dxfId="840" priority="849">
      <formula>AND(F43&gt;0,$F43&lt;$B43)</formula>
    </cfRule>
  </conditionalFormatting>
  <conditionalFormatting sqref="B44">
    <cfRule type="expression" dxfId="839" priority="845">
      <formula>AND(B44&gt;0,(OR(B44&lt;$O$1,B44&gt;$P$1)))</formula>
    </cfRule>
  </conditionalFormatting>
  <conditionalFormatting sqref="H44">
    <cfRule type="expression" dxfId="838" priority="843">
      <formula>H44&gt;G44</formula>
    </cfRule>
  </conditionalFormatting>
  <conditionalFormatting sqref="I44">
    <cfRule type="expression" dxfId="837" priority="842">
      <formula>I44&gt;H44</formula>
    </cfRule>
  </conditionalFormatting>
  <conditionalFormatting sqref="F44">
    <cfRule type="expression" dxfId="836" priority="841">
      <formula>AND(F44&gt;0,(OR(F44&lt;$O$1,F44&gt;$Q$1)))</formula>
    </cfRule>
    <cfRule type="expression" dxfId="835" priority="844">
      <formula>AND(F44&gt;0,$F44&lt;$B44)</formula>
    </cfRule>
  </conditionalFormatting>
  <conditionalFormatting sqref="B45">
    <cfRule type="expression" dxfId="834" priority="840">
      <formula>AND(B45&gt;0,(OR(B45&lt;$O$1,B45&gt;$P$1)))</formula>
    </cfRule>
  </conditionalFormatting>
  <conditionalFormatting sqref="H45">
    <cfRule type="expression" dxfId="833" priority="838">
      <formula>H45&gt;G45</formula>
    </cfRule>
  </conditionalFormatting>
  <conditionalFormatting sqref="I45">
    <cfRule type="expression" dxfId="832" priority="837">
      <formula>I45&gt;H45</formula>
    </cfRule>
  </conditionalFormatting>
  <conditionalFormatting sqref="F45">
    <cfRule type="expression" dxfId="831" priority="836">
      <formula>AND(F45&gt;0,(OR(F45&lt;$O$1,F45&gt;$Q$1)))</formula>
    </cfRule>
    <cfRule type="expression" dxfId="830" priority="839">
      <formula>AND(F45&gt;0,$F45&lt;$B45)</formula>
    </cfRule>
  </conditionalFormatting>
  <conditionalFormatting sqref="B46">
    <cfRule type="expression" dxfId="829" priority="835">
      <formula>AND(B46&gt;0,(OR(B46&lt;$O$1,B46&gt;$P$1)))</formula>
    </cfRule>
  </conditionalFormatting>
  <conditionalFormatting sqref="H46">
    <cfRule type="expression" dxfId="828" priority="833">
      <formula>H46&gt;G46</formula>
    </cfRule>
  </conditionalFormatting>
  <conditionalFormatting sqref="I46">
    <cfRule type="expression" dxfId="827" priority="832">
      <formula>I46&gt;H46</formula>
    </cfRule>
  </conditionalFormatting>
  <conditionalFormatting sqref="F46">
    <cfRule type="expression" dxfId="826" priority="831">
      <formula>AND(F46&gt;0,(OR(F46&lt;$O$1,F46&gt;$Q$1)))</formula>
    </cfRule>
    <cfRule type="expression" dxfId="825" priority="834">
      <formula>AND(F46&gt;0,$F46&lt;$B46)</formula>
    </cfRule>
  </conditionalFormatting>
  <conditionalFormatting sqref="B47">
    <cfRule type="expression" dxfId="824" priority="830">
      <formula>AND(B47&gt;0,(OR(B47&lt;$O$1,B47&gt;$P$1)))</formula>
    </cfRule>
  </conditionalFormatting>
  <conditionalFormatting sqref="H47">
    <cfRule type="expression" dxfId="823" priority="828">
      <formula>H47&gt;G47</formula>
    </cfRule>
  </conditionalFormatting>
  <conditionalFormatting sqref="I47">
    <cfRule type="expression" dxfId="822" priority="827">
      <formula>I47&gt;H47</formula>
    </cfRule>
  </conditionalFormatting>
  <conditionalFormatting sqref="F47">
    <cfRule type="expression" dxfId="821" priority="826">
      <formula>AND(F47&gt;0,(OR(F47&lt;$O$1,F47&gt;$Q$1)))</formula>
    </cfRule>
    <cfRule type="expression" dxfId="820" priority="829">
      <formula>AND(F47&gt;0,$F47&lt;$B47)</formula>
    </cfRule>
  </conditionalFormatting>
  <conditionalFormatting sqref="B48">
    <cfRule type="expression" dxfId="819" priority="825">
      <formula>AND(B48&gt;0,(OR(B48&lt;$O$1,B48&gt;$P$1)))</formula>
    </cfRule>
  </conditionalFormatting>
  <conditionalFormatting sqref="H48">
    <cfRule type="expression" dxfId="818" priority="823">
      <formula>H48&gt;G48</formula>
    </cfRule>
  </conditionalFormatting>
  <conditionalFormatting sqref="I48">
    <cfRule type="expression" dxfId="817" priority="822">
      <formula>I48&gt;H48</formula>
    </cfRule>
  </conditionalFormatting>
  <conditionalFormatting sqref="F48">
    <cfRule type="expression" dxfId="816" priority="821">
      <formula>AND(F48&gt;0,(OR(F48&lt;$O$1,F48&gt;$Q$1)))</formula>
    </cfRule>
    <cfRule type="expression" dxfId="815" priority="824">
      <formula>AND(F48&gt;0,$F48&lt;$B48)</formula>
    </cfRule>
  </conditionalFormatting>
  <conditionalFormatting sqref="B49">
    <cfRule type="expression" dxfId="814" priority="820">
      <formula>AND(B49&gt;0,(OR(B49&lt;$O$1,B49&gt;$P$1)))</formula>
    </cfRule>
  </conditionalFormatting>
  <conditionalFormatting sqref="H49">
    <cfRule type="expression" dxfId="813" priority="818">
      <formula>H49&gt;G49</formula>
    </cfRule>
  </conditionalFormatting>
  <conditionalFormatting sqref="I49">
    <cfRule type="expression" dxfId="812" priority="817">
      <formula>I49&gt;H49</formula>
    </cfRule>
  </conditionalFormatting>
  <conditionalFormatting sqref="F49">
    <cfRule type="expression" dxfId="811" priority="816">
      <formula>AND(F49&gt;0,(OR(F49&lt;$O$1,F49&gt;$Q$1)))</formula>
    </cfRule>
    <cfRule type="expression" dxfId="810" priority="819">
      <formula>AND(F49&gt;0,$F49&lt;$B49)</formula>
    </cfRule>
  </conditionalFormatting>
  <conditionalFormatting sqref="B50">
    <cfRule type="expression" dxfId="809" priority="815">
      <formula>AND(B50&gt;0,(OR(B50&lt;$O$1,B50&gt;$P$1)))</formula>
    </cfRule>
  </conditionalFormatting>
  <conditionalFormatting sqref="H50">
    <cfRule type="expression" dxfId="808" priority="813">
      <formula>H50&gt;G50</formula>
    </cfRule>
  </conditionalFormatting>
  <conditionalFormatting sqref="I50">
    <cfRule type="expression" dxfId="807" priority="812">
      <formula>I50&gt;H50</formula>
    </cfRule>
  </conditionalFormatting>
  <conditionalFormatting sqref="F50">
    <cfRule type="expression" dxfId="806" priority="811">
      <formula>AND(F50&gt;0,(OR(F50&lt;$O$1,F50&gt;$Q$1)))</formula>
    </cfRule>
    <cfRule type="expression" dxfId="805" priority="814">
      <formula>AND(F50&gt;0,$F50&lt;$B50)</formula>
    </cfRule>
  </conditionalFormatting>
  <conditionalFormatting sqref="B51">
    <cfRule type="expression" dxfId="804" priority="810">
      <formula>AND(B51&gt;0,(OR(B51&lt;$O$1,B51&gt;$P$1)))</formula>
    </cfRule>
  </conditionalFormatting>
  <conditionalFormatting sqref="H51">
    <cfRule type="expression" dxfId="803" priority="808">
      <formula>H51&gt;G51</formula>
    </cfRule>
  </conditionalFormatting>
  <conditionalFormatting sqref="I51">
    <cfRule type="expression" dxfId="802" priority="807">
      <formula>I51&gt;H51</formula>
    </cfRule>
  </conditionalFormatting>
  <conditionalFormatting sqref="F51">
    <cfRule type="expression" dxfId="801" priority="806">
      <formula>AND(F51&gt;0,(OR(F51&lt;$O$1,F51&gt;$Q$1)))</formula>
    </cfRule>
    <cfRule type="expression" dxfId="800" priority="809">
      <formula>AND(F51&gt;0,$F51&lt;$B51)</formula>
    </cfRule>
  </conditionalFormatting>
  <conditionalFormatting sqref="B52">
    <cfRule type="expression" dxfId="799" priority="805">
      <formula>AND(B52&gt;0,(OR(B52&lt;$O$1,B52&gt;$P$1)))</formula>
    </cfRule>
  </conditionalFormatting>
  <conditionalFormatting sqref="H52">
    <cfRule type="expression" dxfId="798" priority="803">
      <formula>H52&gt;G52</formula>
    </cfRule>
  </conditionalFormatting>
  <conditionalFormatting sqref="I52">
    <cfRule type="expression" dxfId="797" priority="802">
      <formula>I52&gt;H52</formula>
    </cfRule>
  </conditionalFormatting>
  <conditionalFormatting sqref="F52">
    <cfRule type="expression" dxfId="796" priority="801">
      <formula>AND(F52&gt;0,(OR(F52&lt;$O$1,F52&gt;$Q$1)))</formula>
    </cfRule>
    <cfRule type="expression" dxfId="795" priority="804">
      <formula>AND(F52&gt;0,$F52&lt;$B52)</formula>
    </cfRule>
  </conditionalFormatting>
  <conditionalFormatting sqref="B53">
    <cfRule type="expression" dxfId="794" priority="800">
      <formula>AND(B53&gt;0,(OR(B53&lt;$O$1,B53&gt;$P$1)))</formula>
    </cfRule>
  </conditionalFormatting>
  <conditionalFormatting sqref="H53">
    <cfRule type="expression" dxfId="793" priority="798">
      <formula>H53&gt;G53</formula>
    </cfRule>
  </conditionalFormatting>
  <conditionalFormatting sqref="I53">
    <cfRule type="expression" dxfId="792" priority="797">
      <formula>I53&gt;H53</formula>
    </cfRule>
  </conditionalFormatting>
  <conditionalFormatting sqref="F53">
    <cfRule type="expression" dxfId="791" priority="796">
      <formula>AND(F53&gt;0,(OR(F53&lt;$O$1,F53&gt;$Q$1)))</formula>
    </cfRule>
    <cfRule type="expression" dxfId="790" priority="799">
      <formula>AND(F53&gt;0,$F53&lt;$B53)</formula>
    </cfRule>
  </conditionalFormatting>
  <conditionalFormatting sqref="B54">
    <cfRule type="expression" dxfId="789" priority="795">
      <formula>AND(B54&gt;0,(OR(B54&lt;$O$1,B54&gt;$P$1)))</formula>
    </cfRule>
  </conditionalFormatting>
  <conditionalFormatting sqref="H54">
    <cfRule type="expression" dxfId="788" priority="793">
      <formula>H54&gt;G54</formula>
    </cfRule>
  </conditionalFormatting>
  <conditionalFormatting sqref="I54">
    <cfRule type="expression" dxfId="787" priority="792">
      <formula>I54&gt;H54</formula>
    </cfRule>
  </conditionalFormatting>
  <conditionalFormatting sqref="F54">
    <cfRule type="expression" dxfId="786" priority="791">
      <formula>AND(F54&gt;0,(OR(F54&lt;$O$1,F54&gt;$Q$1)))</formula>
    </cfRule>
    <cfRule type="expression" dxfId="785" priority="794">
      <formula>AND(F54&gt;0,$F54&lt;$B54)</formula>
    </cfRule>
  </conditionalFormatting>
  <conditionalFormatting sqref="B55">
    <cfRule type="expression" dxfId="784" priority="790">
      <formula>AND(B55&gt;0,(OR(B55&lt;$O$1,B55&gt;$P$1)))</formula>
    </cfRule>
  </conditionalFormatting>
  <conditionalFormatting sqref="H55">
    <cfRule type="expression" dxfId="783" priority="788">
      <formula>H55&gt;G55</formula>
    </cfRule>
  </conditionalFormatting>
  <conditionalFormatting sqref="I55">
    <cfRule type="expression" dxfId="782" priority="787">
      <formula>I55&gt;H55</formula>
    </cfRule>
  </conditionalFormatting>
  <conditionalFormatting sqref="F55">
    <cfRule type="expression" dxfId="781" priority="786">
      <formula>AND(F55&gt;0,(OR(F55&lt;$O$1,F55&gt;$Q$1)))</formula>
    </cfRule>
    <cfRule type="expression" dxfId="780" priority="789">
      <formula>AND(F55&gt;0,$F55&lt;$B55)</formula>
    </cfRule>
  </conditionalFormatting>
  <conditionalFormatting sqref="B56">
    <cfRule type="expression" dxfId="779" priority="785">
      <formula>AND(B56&gt;0,(OR(B56&lt;$O$1,B56&gt;$P$1)))</formula>
    </cfRule>
  </conditionalFormatting>
  <conditionalFormatting sqref="H56">
    <cfRule type="expression" dxfId="778" priority="783">
      <formula>H56&gt;G56</formula>
    </cfRule>
  </conditionalFormatting>
  <conditionalFormatting sqref="I56">
    <cfRule type="expression" dxfId="777" priority="782">
      <formula>I56&gt;H56</formula>
    </cfRule>
  </conditionalFormatting>
  <conditionalFormatting sqref="F56">
    <cfRule type="expression" dxfId="776" priority="781">
      <formula>AND(F56&gt;0,(OR(F56&lt;$O$1,F56&gt;$Q$1)))</formula>
    </cfRule>
    <cfRule type="expression" dxfId="775" priority="784">
      <formula>AND(F56&gt;0,$F56&lt;$B56)</formula>
    </cfRule>
  </conditionalFormatting>
  <conditionalFormatting sqref="B57">
    <cfRule type="expression" dxfId="774" priority="780">
      <formula>AND(B57&gt;0,(OR(B57&lt;$O$1,B57&gt;$P$1)))</formula>
    </cfRule>
  </conditionalFormatting>
  <conditionalFormatting sqref="H57">
    <cfRule type="expression" dxfId="773" priority="778">
      <formula>H57&gt;G57</formula>
    </cfRule>
  </conditionalFormatting>
  <conditionalFormatting sqref="I57">
    <cfRule type="expression" dxfId="772" priority="777">
      <formula>I57&gt;H57</formula>
    </cfRule>
  </conditionalFormatting>
  <conditionalFormatting sqref="F57">
    <cfRule type="expression" dxfId="771" priority="776">
      <formula>AND(F57&gt;0,(OR(F57&lt;$O$1,F57&gt;$Q$1)))</formula>
    </cfRule>
    <cfRule type="expression" dxfId="770" priority="779">
      <formula>AND(F57&gt;0,$F57&lt;$B57)</formula>
    </cfRule>
  </conditionalFormatting>
  <conditionalFormatting sqref="B58">
    <cfRule type="expression" dxfId="769" priority="775">
      <formula>AND(B58&gt;0,(OR(B58&lt;$O$1,B58&gt;$P$1)))</formula>
    </cfRule>
  </conditionalFormatting>
  <conditionalFormatting sqref="H58">
    <cfRule type="expression" dxfId="768" priority="773">
      <formula>H58&gt;G58</formula>
    </cfRule>
  </conditionalFormatting>
  <conditionalFormatting sqref="I58">
    <cfRule type="expression" dxfId="767" priority="772">
      <formula>I58&gt;H58</formula>
    </cfRule>
  </conditionalFormatting>
  <conditionalFormatting sqref="F58">
    <cfRule type="expression" dxfId="766" priority="771">
      <formula>AND(F58&gt;0,(OR(F58&lt;$O$1,F58&gt;$Q$1)))</formula>
    </cfRule>
    <cfRule type="expression" dxfId="765" priority="774">
      <formula>AND(F58&gt;0,$F58&lt;$B58)</formula>
    </cfRule>
  </conditionalFormatting>
  <conditionalFormatting sqref="B59">
    <cfRule type="expression" dxfId="764" priority="770">
      <formula>AND(B59&gt;0,(OR(B59&lt;$O$1,B59&gt;$P$1)))</formula>
    </cfRule>
  </conditionalFormatting>
  <conditionalFormatting sqref="H59">
    <cfRule type="expression" dxfId="763" priority="768">
      <formula>H59&gt;G59</formula>
    </cfRule>
  </conditionalFormatting>
  <conditionalFormatting sqref="I59">
    <cfRule type="expression" dxfId="762" priority="767">
      <formula>I59&gt;H59</formula>
    </cfRule>
  </conditionalFormatting>
  <conditionalFormatting sqref="F59">
    <cfRule type="expression" dxfId="761" priority="766">
      <formula>AND(F59&gt;0,(OR(F59&lt;$O$1,F59&gt;$Q$1)))</formula>
    </cfRule>
    <cfRule type="expression" dxfId="760" priority="769">
      <formula>AND(F59&gt;0,$F59&lt;$B59)</formula>
    </cfRule>
  </conditionalFormatting>
  <conditionalFormatting sqref="B60">
    <cfRule type="expression" dxfId="759" priority="765">
      <formula>AND(B60&gt;0,(OR(B60&lt;$O$1,B60&gt;$P$1)))</formula>
    </cfRule>
  </conditionalFormatting>
  <conditionalFormatting sqref="H60">
    <cfRule type="expression" dxfId="758" priority="763">
      <formula>H60&gt;G60</formula>
    </cfRule>
  </conditionalFormatting>
  <conditionalFormatting sqref="I60">
    <cfRule type="expression" dxfId="757" priority="762">
      <formula>I60&gt;H60</formula>
    </cfRule>
  </conditionalFormatting>
  <conditionalFormatting sqref="F60">
    <cfRule type="expression" dxfId="756" priority="761">
      <formula>AND(F60&gt;0,(OR(F60&lt;$O$1,F60&gt;$Q$1)))</formula>
    </cfRule>
    <cfRule type="expression" dxfId="755" priority="764">
      <formula>AND(F60&gt;0,$F60&lt;$B60)</formula>
    </cfRule>
  </conditionalFormatting>
  <conditionalFormatting sqref="B61">
    <cfRule type="expression" dxfId="754" priority="760">
      <formula>AND(B61&gt;0,(OR(B61&lt;$O$1,B61&gt;$P$1)))</formula>
    </cfRule>
  </conditionalFormatting>
  <conditionalFormatting sqref="H61">
    <cfRule type="expression" dxfId="753" priority="758">
      <formula>H61&gt;G61</formula>
    </cfRule>
  </conditionalFormatting>
  <conditionalFormatting sqref="I61">
    <cfRule type="expression" dxfId="752" priority="757">
      <formula>I61&gt;H61</formula>
    </cfRule>
  </conditionalFormatting>
  <conditionalFormatting sqref="F61">
    <cfRule type="expression" dxfId="751" priority="756">
      <formula>AND(F61&gt;0,(OR(F61&lt;$O$1,F61&gt;$Q$1)))</formula>
    </cfRule>
    <cfRule type="expression" dxfId="750" priority="759">
      <formula>AND(F61&gt;0,$F61&lt;$B61)</formula>
    </cfRule>
  </conditionalFormatting>
  <conditionalFormatting sqref="B62">
    <cfRule type="expression" dxfId="749" priority="755">
      <formula>AND(B62&gt;0,(OR(B62&lt;$O$1,B62&gt;$P$1)))</formula>
    </cfRule>
  </conditionalFormatting>
  <conditionalFormatting sqref="H62">
    <cfRule type="expression" dxfId="748" priority="753">
      <formula>H62&gt;G62</formula>
    </cfRule>
  </conditionalFormatting>
  <conditionalFormatting sqref="I62">
    <cfRule type="expression" dxfId="747" priority="752">
      <formula>I62&gt;H62</formula>
    </cfRule>
  </conditionalFormatting>
  <conditionalFormatting sqref="F62">
    <cfRule type="expression" dxfId="746" priority="751">
      <formula>AND(F62&gt;0,(OR(F62&lt;$O$1,F62&gt;$Q$1)))</formula>
    </cfRule>
    <cfRule type="expression" dxfId="745" priority="754">
      <formula>AND(F62&gt;0,$F62&lt;$B62)</formula>
    </cfRule>
  </conditionalFormatting>
  <conditionalFormatting sqref="B63">
    <cfRule type="expression" dxfId="744" priority="750">
      <formula>AND(B63&gt;0,(OR(B63&lt;$O$1,B63&gt;$P$1)))</formula>
    </cfRule>
  </conditionalFormatting>
  <conditionalFormatting sqref="H63">
    <cfRule type="expression" dxfId="743" priority="748">
      <formula>H63&gt;G63</formula>
    </cfRule>
  </conditionalFormatting>
  <conditionalFormatting sqref="I63">
    <cfRule type="expression" dxfId="742" priority="747">
      <formula>I63&gt;H63</formula>
    </cfRule>
  </conditionalFormatting>
  <conditionalFormatting sqref="F63">
    <cfRule type="expression" dxfId="741" priority="746">
      <formula>AND(F63&gt;0,(OR(F63&lt;$O$1,F63&gt;$Q$1)))</formula>
    </cfRule>
    <cfRule type="expression" dxfId="740" priority="749">
      <formula>AND(F63&gt;0,$F63&lt;$B63)</formula>
    </cfRule>
  </conditionalFormatting>
  <conditionalFormatting sqref="B64">
    <cfRule type="expression" dxfId="739" priority="745">
      <formula>AND(B64&gt;0,(OR(B64&lt;$O$1,B64&gt;$P$1)))</formula>
    </cfRule>
  </conditionalFormatting>
  <conditionalFormatting sqref="H64">
    <cfRule type="expression" dxfId="738" priority="743">
      <formula>H64&gt;G64</formula>
    </cfRule>
  </conditionalFormatting>
  <conditionalFormatting sqref="I64">
    <cfRule type="expression" dxfId="737" priority="742">
      <formula>I64&gt;H64</formula>
    </cfRule>
  </conditionalFormatting>
  <conditionalFormatting sqref="F64">
    <cfRule type="expression" dxfId="736" priority="741">
      <formula>AND(F64&gt;0,(OR(F64&lt;$O$1,F64&gt;$Q$1)))</formula>
    </cfRule>
    <cfRule type="expression" dxfId="735" priority="744">
      <formula>AND(F64&gt;0,$F64&lt;$B64)</formula>
    </cfRule>
  </conditionalFormatting>
  <conditionalFormatting sqref="B65">
    <cfRule type="expression" dxfId="734" priority="740">
      <formula>AND(B65&gt;0,(OR(B65&lt;$O$1,B65&gt;$P$1)))</formula>
    </cfRule>
  </conditionalFormatting>
  <conditionalFormatting sqref="H65">
    <cfRule type="expression" dxfId="733" priority="738">
      <formula>H65&gt;G65</formula>
    </cfRule>
  </conditionalFormatting>
  <conditionalFormatting sqref="I65">
    <cfRule type="expression" dxfId="732" priority="737">
      <formula>I65&gt;H65</formula>
    </cfRule>
  </conditionalFormatting>
  <conditionalFormatting sqref="F65">
    <cfRule type="expression" dxfId="731" priority="736">
      <formula>AND(F65&gt;0,(OR(F65&lt;$O$1,F65&gt;$Q$1)))</formula>
    </cfRule>
    <cfRule type="expression" dxfId="730" priority="739">
      <formula>AND(F65&gt;0,$F65&lt;$B65)</formula>
    </cfRule>
  </conditionalFormatting>
  <conditionalFormatting sqref="B66">
    <cfRule type="expression" dxfId="729" priority="735">
      <formula>AND(B66&gt;0,(OR(B66&lt;$O$1,B66&gt;$P$1)))</formula>
    </cfRule>
  </conditionalFormatting>
  <conditionalFormatting sqref="H66">
    <cfRule type="expression" dxfId="728" priority="733">
      <formula>H66&gt;G66</formula>
    </cfRule>
  </conditionalFormatting>
  <conditionalFormatting sqref="I66">
    <cfRule type="expression" dxfId="727" priority="732">
      <formula>I66&gt;H66</formula>
    </cfRule>
  </conditionalFormatting>
  <conditionalFormatting sqref="F66">
    <cfRule type="expression" dxfId="726" priority="731">
      <formula>AND(F66&gt;0,(OR(F66&lt;$O$1,F66&gt;$Q$1)))</formula>
    </cfRule>
    <cfRule type="expression" dxfId="725" priority="734">
      <formula>AND(F66&gt;0,$F66&lt;$B66)</formula>
    </cfRule>
  </conditionalFormatting>
  <conditionalFormatting sqref="B67">
    <cfRule type="expression" dxfId="724" priority="730">
      <formula>AND(B67&gt;0,(OR(B67&lt;$O$1,B67&gt;$P$1)))</formula>
    </cfRule>
  </conditionalFormatting>
  <conditionalFormatting sqref="H67">
    <cfRule type="expression" dxfId="723" priority="728">
      <formula>H67&gt;G67</formula>
    </cfRule>
  </conditionalFormatting>
  <conditionalFormatting sqref="I67">
    <cfRule type="expression" dxfId="722" priority="727">
      <formula>I67&gt;H67</formula>
    </cfRule>
  </conditionalFormatting>
  <conditionalFormatting sqref="F67">
    <cfRule type="expression" dxfId="721" priority="726">
      <formula>AND(F67&gt;0,(OR(F67&lt;$O$1,F67&gt;$Q$1)))</formula>
    </cfRule>
    <cfRule type="expression" dxfId="720" priority="729">
      <formula>AND(F67&gt;0,$F67&lt;$B67)</formula>
    </cfRule>
  </conditionalFormatting>
  <conditionalFormatting sqref="B68">
    <cfRule type="expression" dxfId="719" priority="725">
      <formula>AND(B68&gt;0,(OR(B68&lt;$O$1,B68&gt;$P$1)))</formula>
    </cfRule>
  </conditionalFormatting>
  <conditionalFormatting sqref="H68">
    <cfRule type="expression" dxfId="718" priority="723">
      <formula>H68&gt;G68</formula>
    </cfRule>
  </conditionalFormatting>
  <conditionalFormatting sqref="I68">
    <cfRule type="expression" dxfId="717" priority="722">
      <formula>I68&gt;H68</formula>
    </cfRule>
  </conditionalFormatting>
  <conditionalFormatting sqref="F68">
    <cfRule type="expression" dxfId="716" priority="721">
      <formula>AND(F68&gt;0,(OR(F68&lt;$O$1,F68&gt;$Q$1)))</formula>
    </cfRule>
    <cfRule type="expression" dxfId="715" priority="724">
      <formula>AND(F68&gt;0,$F68&lt;$B68)</formula>
    </cfRule>
  </conditionalFormatting>
  <conditionalFormatting sqref="B69">
    <cfRule type="expression" dxfId="714" priority="720">
      <formula>AND(B69&gt;0,(OR(B69&lt;$O$1,B69&gt;$P$1)))</formula>
    </cfRule>
  </conditionalFormatting>
  <conditionalFormatting sqref="H69">
    <cfRule type="expression" dxfId="713" priority="718">
      <formula>H69&gt;G69</formula>
    </cfRule>
  </conditionalFormatting>
  <conditionalFormatting sqref="I69">
    <cfRule type="expression" dxfId="712" priority="717">
      <formula>I69&gt;H69</formula>
    </cfRule>
  </conditionalFormatting>
  <conditionalFormatting sqref="F69">
    <cfRule type="expression" dxfId="711" priority="716">
      <formula>AND(F69&gt;0,(OR(F69&lt;$O$1,F69&gt;$Q$1)))</formula>
    </cfRule>
    <cfRule type="expression" dxfId="710" priority="719">
      <formula>AND(F69&gt;0,$F69&lt;$B69)</formula>
    </cfRule>
  </conditionalFormatting>
  <conditionalFormatting sqref="B70">
    <cfRule type="expression" dxfId="709" priority="715">
      <formula>AND(B70&gt;0,(OR(B70&lt;$O$1,B70&gt;$P$1)))</formula>
    </cfRule>
  </conditionalFormatting>
  <conditionalFormatting sqref="H70">
    <cfRule type="expression" dxfId="708" priority="713">
      <formula>H70&gt;G70</formula>
    </cfRule>
  </conditionalFormatting>
  <conditionalFormatting sqref="I70">
    <cfRule type="expression" dxfId="707" priority="712">
      <formula>I70&gt;H70</formula>
    </cfRule>
  </conditionalFormatting>
  <conditionalFormatting sqref="F70">
    <cfRule type="expression" dxfId="706" priority="711">
      <formula>AND(F70&gt;0,(OR(F70&lt;$O$1,F70&gt;$Q$1)))</formula>
    </cfRule>
    <cfRule type="expression" dxfId="705" priority="714">
      <formula>AND(F70&gt;0,$F70&lt;$B70)</formula>
    </cfRule>
  </conditionalFormatting>
  <conditionalFormatting sqref="B71">
    <cfRule type="expression" dxfId="704" priority="710">
      <formula>AND(B71&gt;0,(OR(B71&lt;$O$1,B71&gt;$P$1)))</formula>
    </cfRule>
  </conditionalFormatting>
  <conditionalFormatting sqref="H71">
    <cfRule type="expression" dxfId="703" priority="708">
      <formula>H71&gt;G71</formula>
    </cfRule>
  </conditionalFormatting>
  <conditionalFormatting sqref="I71">
    <cfRule type="expression" dxfId="702" priority="707">
      <formula>I71&gt;H71</formula>
    </cfRule>
  </conditionalFormatting>
  <conditionalFormatting sqref="F71">
    <cfRule type="expression" dxfId="701" priority="706">
      <formula>AND(F71&gt;0,(OR(F71&lt;$O$1,F71&gt;$Q$1)))</formula>
    </cfRule>
    <cfRule type="expression" dxfId="700" priority="709">
      <formula>AND(F71&gt;0,$F71&lt;$B71)</formula>
    </cfRule>
  </conditionalFormatting>
  <conditionalFormatting sqref="B72">
    <cfRule type="expression" dxfId="699" priority="705">
      <formula>AND(B72&gt;0,(OR(B72&lt;$O$1,B72&gt;$P$1)))</formula>
    </cfRule>
  </conditionalFormatting>
  <conditionalFormatting sqref="H72">
    <cfRule type="expression" dxfId="698" priority="703">
      <formula>H72&gt;G72</formula>
    </cfRule>
  </conditionalFormatting>
  <conditionalFormatting sqref="I72">
    <cfRule type="expression" dxfId="697" priority="702">
      <formula>I72&gt;H72</formula>
    </cfRule>
  </conditionalFormatting>
  <conditionalFormatting sqref="F72">
    <cfRule type="expression" dxfId="696" priority="701">
      <formula>AND(F72&gt;0,(OR(F72&lt;$O$1,F72&gt;$Q$1)))</formula>
    </cfRule>
    <cfRule type="expression" dxfId="695" priority="704">
      <formula>AND(F72&gt;0,$F72&lt;$B72)</formula>
    </cfRule>
  </conditionalFormatting>
  <conditionalFormatting sqref="B73">
    <cfRule type="expression" dxfId="694" priority="700">
      <formula>AND(B73&gt;0,(OR(B73&lt;$O$1,B73&gt;$P$1)))</formula>
    </cfRule>
  </conditionalFormatting>
  <conditionalFormatting sqref="H73">
    <cfRule type="expression" dxfId="693" priority="698">
      <formula>H73&gt;G73</formula>
    </cfRule>
  </conditionalFormatting>
  <conditionalFormatting sqref="I73">
    <cfRule type="expression" dxfId="692" priority="697">
      <formula>I73&gt;H73</formula>
    </cfRule>
  </conditionalFormatting>
  <conditionalFormatting sqref="F73">
    <cfRule type="expression" dxfId="691" priority="696">
      <formula>AND(F73&gt;0,(OR(F73&lt;$O$1,F73&gt;$Q$1)))</formula>
    </cfRule>
    <cfRule type="expression" dxfId="690" priority="699">
      <formula>AND(F73&gt;0,$F73&lt;$B73)</formula>
    </cfRule>
  </conditionalFormatting>
  <conditionalFormatting sqref="B74">
    <cfRule type="expression" dxfId="689" priority="695">
      <formula>AND(B74&gt;0,(OR(B74&lt;$O$1,B74&gt;$P$1)))</formula>
    </cfRule>
  </conditionalFormatting>
  <conditionalFormatting sqref="H74">
    <cfRule type="expression" dxfId="688" priority="693">
      <formula>H74&gt;G74</formula>
    </cfRule>
  </conditionalFormatting>
  <conditionalFormatting sqref="I74">
    <cfRule type="expression" dxfId="687" priority="692">
      <formula>I74&gt;H74</formula>
    </cfRule>
  </conditionalFormatting>
  <conditionalFormatting sqref="F74">
    <cfRule type="expression" dxfId="686" priority="691">
      <formula>AND(F74&gt;0,(OR(F74&lt;$O$1,F74&gt;$Q$1)))</formula>
    </cfRule>
    <cfRule type="expression" dxfId="685" priority="694">
      <formula>AND(F74&gt;0,$F74&lt;$B74)</formula>
    </cfRule>
  </conditionalFormatting>
  <conditionalFormatting sqref="B75">
    <cfRule type="expression" dxfId="684" priority="690">
      <formula>AND(B75&gt;0,(OR(B75&lt;$O$1,B75&gt;$P$1)))</formula>
    </cfRule>
  </conditionalFormatting>
  <conditionalFormatting sqref="H75">
    <cfRule type="expression" dxfId="683" priority="688">
      <formula>H75&gt;G75</formula>
    </cfRule>
  </conditionalFormatting>
  <conditionalFormatting sqref="I75">
    <cfRule type="expression" dxfId="682" priority="687">
      <formula>I75&gt;H75</formula>
    </cfRule>
  </conditionalFormatting>
  <conditionalFormatting sqref="F75">
    <cfRule type="expression" dxfId="681" priority="686">
      <formula>AND(F75&gt;0,(OR(F75&lt;$O$1,F75&gt;$Q$1)))</formula>
    </cfRule>
    <cfRule type="expression" dxfId="680" priority="689">
      <formula>AND(F75&gt;0,$F75&lt;$B75)</formula>
    </cfRule>
  </conditionalFormatting>
  <conditionalFormatting sqref="B76">
    <cfRule type="expression" dxfId="679" priority="685">
      <formula>AND(B76&gt;0,(OR(B76&lt;$O$1,B76&gt;$P$1)))</formula>
    </cfRule>
  </conditionalFormatting>
  <conditionalFormatting sqref="H76">
    <cfRule type="expression" dxfId="678" priority="683">
      <formula>H76&gt;G76</formula>
    </cfRule>
  </conditionalFormatting>
  <conditionalFormatting sqref="I76">
    <cfRule type="expression" dxfId="677" priority="682">
      <formula>I76&gt;H76</formula>
    </cfRule>
  </conditionalFormatting>
  <conditionalFormatting sqref="F76">
    <cfRule type="expression" dxfId="676" priority="681">
      <formula>AND(F76&gt;0,(OR(F76&lt;$O$1,F76&gt;$Q$1)))</formula>
    </cfRule>
    <cfRule type="expression" dxfId="675" priority="684">
      <formula>AND(F76&gt;0,$F76&lt;$B76)</formula>
    </cfRule>
  </conditionalFormatting>
  <conditionalFormatting sqref="B77">
    <cfRule type="expression" dxfId="674" priority="680">
      <formula>AND(B77&gt;0,(OR(B77&lt;$O$1,B77&gt;$P$1)))</formula>
    </cfRule>
  </conditionalFormatting>
  <conditionalFormatting sqref="H77">
    <cfRule type="expression" dxfId="673" priority="678">
      <formula>H77&gt;G77</formula>
    </cfRule>
  </conditionalFormatting>
  <conditionalFormatting sqref="I77">
    <cfRule type="expression" dxfId="672" priority="677">
      <formula>I77&gt;H77</formula>
    </cfRule>
  </conditionalFormatting>
  <conditionalFormatting sqref="F77">
    <cfRule type="expression" dxfId="671" priority="676">
      <formula>AND(F77&gt;0,(OR(F77&lt;$O$1,F77&gt;$Q$1)))</formula>
    </cfRule>
    <cfRule type="expression" dxfId="670" priority="679">
      <formula>AND(F77&gt;0,$F77&lt;$B77)</formula>
    </cfRule>
  </conditionalFormatting>
  <conditionalFormatting sqref="B78">
    <cfRule type="expression" dxfId="669" priority="675">
      <formula>AND(B78&gt;0,(OR(B78&lt;$O$1,B78&gt;$P$1)))</formula>
    </cfRule>
  </conditionalFormatting>
  <conditionalFormatting sqref="H78">
    <cfRule type="expression" dxfId="668" priority="673">
      <formula>H78&gt;G78</formula>
    </cfRule>
  </conditionalFormatting>
  <conditionalFormatting sqref="I78">
    <cfRule type="expression" dxfId="667" priority="672">
      <formula>I78&gt;H78</formula>
    </cfRule>
  </conditionalFormatting>
  <conditionalFormatting sqref="F78">
    <cfRule type="expression" dxfId="666" priority="671">
      <formula>AND(F78&gt;0,(OR(F78&lt;$O$1,F78&gt;$Q$1)))</formula>
    </cfRule>
    <cfRule type="expression" dxfId="665" priority="674">
      <formula>AND(F78&gt;0,$F78&lt;$B78)</formula>
    </cfRule>
  </conditionalFormatting>
  <conditionalFormatting sqref="B79">
    <cfRule type="expression" dxfId="664" priority="670">
      <formula>AND(B79&gt;0,(OR(B79&lt;$O$1,B79&gt;$P$1)))</formula>
    </cfRule>
  </conditionalFormatting>
  <conditionalFormatting sqref="H79">
    <cfRule type="expression" dxfId="663" priority="668">
      <formula>H79&gt;G79</formula>
    </cfRule>
  </conditionalFormatting>
  <conditionalFormatting sqref="I79">
    <cfRule type="expression" dxfId="662" priority="667">
      <formula>I79&gt;H79</formula>
    </cfRule>
  </conditionalFormatting>
  <conditionalFormatting sqref="F79">
    <cfRule type="expression" dxfId="661" priority="666">
      <formula>AND(F79&gt;0,(OR(F79&lt;$O$1,F79&gt;$Q$1)))</formula>
    </cfRule>
    <cfRule type="expression" dxfId="660" priority="669">
      <formula>AND(F79&gt;0,$F79&lt;$B79)</formula>
    </cfRule>
  </conditionalFormatting>
  <conditionalFormatting sqref="B80">
    <cfRule type="expression" dxfId="659" priority="665">
      <formula>AND(B80&gt;0,(OR(B80&lt;$O$1,B80&gt;$P$1)))</formula>
    </cfRule>
  </conditionalFormatting>
  <conditionalFormatting sqref="H80">
    <cfRule type="expression" dxfId="658" priority="663">
      <formula>H80&gt;G80</formula>
    </cfRule>
  </conditionalFormatting>
  <conditionalFormatting sqref="I80">
    <cfRule type="expression" dxfId="657" priority="662">
      <formula>I80&gt;H80</formula>
    </cfRule>
  </conditionalFormatting>
  <conditionalFormatting sqref="F80">
    <cfRule type="expression" dxfId="656" priority="661">
      <formula>AND(F80&gt;0,(OR(F80&lt;$O$1,F80&gt;$Q$1)))</formula>
    </cfRule>
    <cfRule type="expression" dxfId="655" priority="664">
      <formula>AND(F80&gt;0,$F80&lt;$B80)</formula>
    </cfRule>
  </conditionalFormatting>
  <conditionalFormatting sqref="B81">
    <cfRule type="expression" dxfId="654" priority="660">
      <formula>AND(B81&gt;0,(OR(B81&lt;$O$1,B81&gt;$P$1)))</formula>
    </cfRule>
  </conditionalFormatting>
  <conditionalFormatting sqref="H81">
    <cfRule type="expression" dxfId="653" priority="658">
      <formula>H81&gt;G81</formula>
    </cfRule>
  </conditionalFormatting>
  <conditionalFormatting sqref="I81">
    <cfRule type="expression" dxfId="652" priority="657">
      <formula>I81&gt;H81</formula>
    </cfRule>
  </conditionalFormatting>
  <conditionalFormatting sqref="F81">
    <cfRule type="expression" dxfId="651" priority="656">
      <formula>AND(F81&gt;0,(OR(F81&lt;$O$1,F81&gt;$Q$1)))</formula>
    </cfRule>
    <cfRule type="expression" dxfId="650" priority="659">
      <formula>AND(F81&gt;0,$F81&lt;$B81)</formula>
    </cfRule>
  </conditionalFormatting>
  <conditionalFormatting sqref="B82">
    <cfRule type="expression" dxfId="649" priority="655">
      <formula>AND(B82&gt;0,(OR(B82&lt;$O$1,B82&gt;$P$1)))</formula>
    </cfRule>
  </conditionalFormatting>
  <conditionalFormatting sqref="H82">
    <cfRule type="expression" dxfId="648" priority="653">
      <formula>H82&gt;G82</formula>
    </cfRule>
  </conditionalFormatting>
  <conditionalFormatting sqref="I82">
    <cfRule type="expression" dxfId="647" priority="652">
      <formula>I82&gt;H82</formula>
    </cfRule>
  </conditionalFormatting>
  <conditionalFormatting sqref="F82">
    <cfRule type="expression" dxfId="646" priority="651">
      <formula>AND(F82&gt;0,(OR(F82&lt;$O$1,F82&gt;$Q$1)))</formula>
    </cfRule>
    <cfRule type="expression" dxfId="645" priority="654">
      <formula>AND(F82&gt;0,$F82&lt;$B82)</formula>
    </cfRule>
  </conditionalFormatting>
  <conditionalFormatting sqref="B83">
    <cfRule type="expression" dxfId="644" priority="650">
      <formula>AND(B83&gt;0,(OR(B83&lt;$O$1,B83&gt;$P$1)))</formula>
    </cfRule>
  </conditionalFormatting>
  <conditionalFormatting sqref="H83">
    <cfRule type="expression" dxfId="643" priority="648">
      <formula>H83&gt;G83</formula>
    </cfRule>
  </conditionalFormatting>
  <conditionalFormatting sqref="I83">
    <cfRule type="expression" dxfId="642" priority="647">
      <formula>I83&gt;H83</formula>
    </cfRule>
  </conditionalFormatting>
  <conditionalFormatting sqref="F83">
    <cfRule type="expression" dxfId="641" priority="646">
      <formula>AND(F83&gt;0,(OR(F83&lt;$O$1,F83&gt;$Q$1)))</formula>
    </cfRule>
    <cfRule type="expression" dxfId="640" priority="649">
      <formula>AND(F83&gt;0,$F83&lt;$B83)</formula>
    </cfRule>
  </conditionalFormatting>
  <conditionalFormatting sqref="B84">
    <cfRule type="expression" dxfId="639" priority="645">
      <formula>AND(B84&gt;0,(OR(B84&lt;$O$1,B84&gt;$P$1)))</formula>
    </cfRule>
  </conditionalFormatting>
  <conditionalFormatting sqref="H84">
    <cfRule type="expression" dxfId="638" priority="643">
      <formula>H84&gt;G84</formula>
    </cfRule>
  </conditionalFormatting>
  <conditionalFormatting sqref="I84">
    <cfRule type="expression" dxfId="637" priority="642">
      <formula>I84&gt;H84</formula>
    </cfRule>
  </conditionalFormatting>
  <conditionalFormatting sqref="F84">
    <cfRule type="expression" dxfId="636" priority="641">
      <formula>AND(F84&gt;0,(OR(F84&lt;$O$1,F84&gt;$Q$1)))</formula>
    </cfRule>
    <cfRule type="expression" dxfId="635" priority="644">
      <formula>AND(F84&gt;0,$F84&lt;$B84)</formula>
    </cfRule>
  </conditionalFormatting>
  <conditionalFormatting sqref="B85">
    <cfRule type="expression" dxfId="634" priority="640">
      <formula>AND(B85&gt;0,(OR(B85&lt;$O$1,B85&gt;$P$1)))</formula>
    </cfRule>
  </conditionalFormatting>
  <conditionalFormatting sqref="H85">
    <cfRule type="expression" dxfId="633" priority="638">
      <formula>H85&gt;G85</formula>
    </cfRule>
  </conditionalFormatting>
  <conditionalFormatting sqref="I85">
    <cfRule type="expression" dxfId="632" priority="637">
      <formula>I85&gt;H85</formula>
    </cfRule>
  </conditionalFormatting>
  <conditionalFormatting sqref="F85">
    <cfRule type="expression" dxfId="631" priority="636">
      <formula>AND(F85&gt;0,(OR(F85&lt;$O$1,F85&gt;$Q$1)))</formula>
    </cfRule>
    <cfRule type="expression" dxfId="630" priority="639">
      <formula>AND(F85&gt;0,$F85&lt;$B85)</formula>
    </cfRule>
  </conditionalFormatting>
  <conditionalFormatting sqref="B86">
    <cfRule type="expression" dxfId="629" priority="635">
      <formula>AND(B86&gt;0,(OR(B86&lt;$O$1,B86&gt;$P$1)))</formula>
    </cfRule>
  </conditionalFormatting>
  <conditionalFormatting sqref="H86">
    <cfRule type="expression" dxfId="628" priority="633">
      <formula>H86&gt;G86</formula>
    </cfRule>
  </conditionalFormatting>
  <conditionalFormatting sqref="I86">
    <cfRule type="expression" dxfId="627" priority="632">
      <formula>I86&gt;H86</formula>
    </cfRule>
  </conditionalFormatting>
  <conditionalFormatting sqref="F86">
    <cfRule type="expression" dxfId="626" priority="631">
      <formula>AND(F86&gt;0,(OR(F86&lt;$O$1,F86&gt;$Q$1)))</formula>
    </cfRule>
    <cfRule type="expression" dxfId="625" priority="634">
      <formula>AND(F86&gt;0,$F86&lt;$B86)</formula>
    </cfRule>
  </conditionalFormatting>
  <conditionalFormatting sqref="B87">
    <cfRule type="expression" dxfId="624" priority="630">
      <formula>AND(B87&gt;0,(OR(B87&lt;$O$1,B87&gt;$P$1)))</formula>
    </cfRule>
  </conditionalFormatting>
  <conditionalFormatting sqref="H87">
    <cfRule type="expression" dxfId="623" priority="628">
      <formula>H87&gt;G87</formula>
    </cfRule>
  </conditionalFormatting>
  <conditionalFormatting sqref="I87">
    <cfRule type="expression" dxfId="622" priority="627">
      <formula>I87&gt;H87</formula>
    </cfRule>
  </conditionalFormatting>
  <conditionalFormatting sqref="F87">
    <cfRule type="expression" dxfId="621" priority="626">
      <formula>AND(F87&gt;0,(OR(F87&lt;$O$1,F87&gt;$Q$1)))</formula>
    </cfRule>
    <cfRule type="expression" dxfId="620" priority="629">
      <formula>AND(F87&gt;0,$F87&lt;$B87)</formula>
    </cfRule>
  </conditionalFormatting>
  <conditionalFormatting sqref="B88">
    <cfRule type="expression" dxfId="619" priority="625">
      <formula>AND(B88&gt;0,(OR(B88&lt;$O$1,B88&gt;$P$1)))</formula>
    </cfRule>
  </conditionalFormatting>
  <conditionalFormatting sqref="H88">
    <cfRule type="expression" dxfId="618" priority="623">
      <formula>H88&gt;G88</formula>
    </cfRule>
  </conditionalFormatting>
  <conditionalFormatting sqref="I88">
    <cfRule type="expression" dxfId="617" priority="622">
      <formula>I88&gt;H88</formula>
    </cfRule>
  </conditionalFormatting>
  <conditionalFormatting sqref="F88">
    <cfRule type="expression" dxfId="616" priority="621">
      <formula>AND(F88&gt;0,(OR(F88&lt;$O$1,F88&gt;$Q$1)))</formula>
    </cfRule>
    <cfRule type="expression" dxfId="615" priority="624">
      <formula>AND(F88&gt;0,$F88&lt;$B88)</formula>
    </cfRule>
  </conditionalFormatting>
  <conditionalFormatting sqref="B89">
    <cfRule type="expression" dxfId="614" priority="620">
      <formula>AND(B89&gt;0,(OR(B89&lt;$O$1,B89&gt;$P$1)))</formula>
    </cfRule>
  </conditionalFormatting>
  <conditionalFormatting sqref="H89">
    <cfRule type="expression" dxfId="613" priority="618">
      <formula>H89&gt;G89</formula>
    </cfRule>
  </conditionalFormatting>
  <conditionalFormatting sqref="I89">
    <cfRule type="expression" dxfId="612" priority="617">
      <formula>I89&gt;H89</formula>
    </cfRule>
  </conditionalFormatting>
  <conditionalFormatting sqref="F89">
    <cfRule type="expression" dxfId="611" priority="616">
      <formula>AND(F89&gt;0,(OR(F89&lt;$O$1,F89&gt;$Q$1)))</formula>
    </cfRule>
    <cfRule type="expression" dxfId="610" priority="619">
      <formula>AND(F89&gt;0,$F89&lt;$B89)</formula>
    </cfRule>
  </conditionalFormatting>
  <conditionalFormatting sqref="B90">
    <cfRule type="expression" dxfId="609" priority="615">
      <formula>AND(B90&gt;0,(OR(B90&lt;$O$1,B90&gt;$P$1)))</formula>
    </cfRule>
  </conditionalFormatting>
  <conditionalFormatting sqref="H90">
    <cfRule type="expression" dxfId="608" priority="613">
      <formula>H90&gt;G90</formula>
    </cfRule>
  </conditionalFormatting>
  <conditionalFormatting sqref="I90">
    <cfRule type="expression" dxfId="607" priority="612">
      <formula>I90&gt;H90</formula>
    </cfRule>
  </conditionalFormatting>
  <conditionalFormatting sqref="F90">
    <cfRule type="expression" dxfId="606" priority="611">
      <formula>AND(F90&gt;0,(OR(F90&lt;$O$1,F90&gt;$Q$1)))</formula>
    </cfRule>
    <cfRule type="expression" dxfId="605" priority="614">
      <formula>AND(F90&gt;0,$F90&lt;$B90)</formula>
    </cfRule>
  </conditionalFormatting>
  <conditionalFormatting sqref="B91">
    <cfRule type="expression" dxfId="604" priority="610">
      <formula>AND(B91&gt;0,(OR(B91&lt;$O$1,B91&gt;$P$1)))</formula>
    </cfRule>
  </conditionalFormatting>
  <conditionalFormatting sqref="H91">
    <cfRule type="expression" dxfId="603" priority="608">
      <formula>H91&gt;G91</formula>
    </cfRule>
  </conditionalFormatting>
  <conditionalFormatting sqref="I91">
    <cfRule type="expression" dxfId="602" priority="607">
      <formula>I91&gt;H91</formula>
    </cfRule>
  </conditionalFormatting>
  <conditionalFormatting sqref="F91">
    <cfRule type="expression" dxfId="601" priority="606">
      <formula>AND(F91&gt;0,(OR(F91&lt;$O$1,F91&gt;$Q$1)))</formula>
    </cfRule>
    <cfRule type="expression" dxfId="600" priority="609">
      <formula>AND(F91&gt;0,$F91&lt;$B91)</formula>
    </cfRule>
  </conditionalFormatting>
  <conditionalFormatting sqref="B92">
    <cfRule type="expression" dxfId="599" priority="605">
      <formula>AND(B92&gt;0,(OR(B92&lt;$O$1,B92&gt;$P$1)))</formula>
    </cfRule>
  </conditionalFormatting>
  <conditionalFormatting sqref="H92">
    <cfRule type="expression" dxfId="598" priority="603">
      <formula>H92&gt;G92</formula>
    </cfRule>
  </conditionalFormatting>
  <conditionalFormatting sqref="I92">
    <cfRule type="expression" dxfId="597" priority="602">
      <formula>I92&gt;H92</formula>
    </cfRule>
  </conditionalFormatting>
  <conditionalFormatting sqref="F92">
    <cfRule type="expression" dxfId="596" priority="601">
      <formula>AND(F92&gt;0,(OR(F92&lt;$O$1,F92&gt;$Q$1)))</formula>
    </cfRule>
    <cfRule type="expression" dxfId="595" priority="604">
      <formula>AND(F92&gt;0,$F92&lt;$B92)</formula>
    </cfRule>
  </conditionalFormatting>
  <conditionalFormatting sqref="B93">
    <cfRule type="expression" dxfId="594" priority="600">
      <formula>AND(B93&gt;0,(OR(B93&lt;$O$1,B93&gt;$P$1)))</formula>
    </cfRule>
  </conditionalFormatting>
  <conditionalFormatting sqref="H93">
    <cfRule type="expression" dxfId="593" priority="598">
      <formula>H93&gt;G93</formula>
    </cfRule>
  </conditionalFormatting>
  <conditionalFormatting sqref="I93">
    <cfRule type="expression" dxfId="592" priority="597">
      <formula>I93&gt;H93</formula>
    </cfRule>
  </conditionalFormatting>
  <conditionalFormatting sqref="F93">
    <cfRule type="expression" dxfId="591" priority="596">
      <formula>AND(F93&gt;0,(OR(F93&lt;$O$1,F93&gt;$Q$1)))</formula>
    </cfRule>
    <cfRule type="expression" dxfId="590" priority="599">
      <formula>AND(F93&gt;0,$F93&lt;$B93)</formula>
    </cfRule>
  </conditionalFormatting>
  <conditionalFormatting sqref="B94">
    <cfRule type="expression" dxfId="589" priority="595">
      <formula>AND(B94&gt;0,(OR(B94&lt;$O$1,B94&gt;$P$1)))</formula>
    </cfRule>
  </conditionalFormatting>
  <conditionalFormatting sqref="H94">
    <cfRule type="expression" dxfId="588" priority="593">
      <formula>H94&gt;G94</formula>
    </cfRule>
  </conditionalFormatting>
  <conditionalFormatting sqref="I94">
    <cfRule type="expression" dxfId="587" priority="592">
      <formula>I94&gt;H94</formula>
    </cfRule>
  </conditionalFormatting>
  <conditionalFormatting sqref="F94">
    <cfRule type="expression" dxfId="586" priority="591">
      <formula>AND(F94&gt;0,(OR(F94&lt;$O$1,F94&gt;$Q$1)))</formula>
    </cfRule>
    <cfRule type="expression" dxfId="585" priority="594">
      <formula>AND(F94&gt;0,$F94&lt;$B94)</formula>
    </cfRule>
  </conditionalFormatting>
  <conditionalFormatting sqref="B95">
    <cfRule type="expression" dxfId="584" priority="590">
      <formula>AND(B95&gt;0,(OR(B95&lt;$O$1,B95&gt;$P$1)))</formula>
    </cfRule>
  </conditionalFormatting>
  <conditionalFormatting sqref="H95">
    <cfRule type="expression" dxfId="583" priority="588">
      <formula>H95&gt;G95</formula>
    </cfRule>
  </conditionalFormatting>
  <conditionalFormatting sqref="I95">
    <cfRule type="expression" dxfId="582" priority="587">
      <formula>I95&gt;H95</formula>
    </cfRule>
  </conditionalFormatting>
  <conditionalFormatting sqref="F95">
    <cfRule type="expression" dxfId="581" priority="586">
      <formula>AND(F95&gt;0,(OR(F95&lt;$O$1,F95&gt;$Q$1)))</formula>
    </cfRule>
    <cfRule type="expression" dxfId="580" priority="589">
      <formula>AND(F95&gt;0,$F95&lt;$B95)</formula>
    </cfRule>
  </conditionalFormatting>
  <conditionalFormatting sqref="B96">
    <cfRule type="expression" dxfId="579" priority="585">
      <formula>AND(B96&gt;0,(OR(B96&lt;$O$1,B96&gt;$P$1)))</formula>
    </cfRule>
  </conditionalFormatting>
  <conditionalFormatting sqref="H96">
    <cfRule type="expression" dxfId="578" priority="583">
      <formula>H96&gt;G96</formula>
    </cfRule>
  </conditionalFormatting>
  <conditionalFormatting sqref="I96">
    <cfRule type="expression" dxfId="577" priority="582">
      <formula>I96&gt;H96</formula>
    </cfRule>
  </conditionalFormatting>
  <conditionalFormatting sqref="F96">
    <cfRule type="expression" dxfId="576" priority="581">
      <formula>AND(F96&gt;0,(OR(F96&lt;$O$1,F96&gt;$Q$1)))</formula>
    </cfRule>
    <cfRule type="expression" dxfId="575" priority="584">
      <formula>AND(F96&gt;0,$F96&lt;$B96)</formula>
    </cfRule>
  </conditionalFormatting>
  <conditionalFormatting sqref="B97">
    <cfRule type="expression" dxfId="574" priority="580">
      <formula>AND(B97&gt;0,(OR(B97&lt;$O$1,B97&gt;$P$1)))</formula>
    </cfRule>
  </conditionalFormatting>
  <conditionalFormatting sqref="H97">
    <cfRule type="expression" dxfId="573" priority="578">
      <formula>H97&gt;G97</formula>
    </cfRule>
  </conditionalFormatting>
  <conditionalFormatting sqref="I97">
    <cfRule type="expression" dxfId="572" priority="577">
      <formula>I97&gt;H97</formula>
    </cfRule>
  </conditionalFormatting>
  <conditionalFormatting sqref="F97">
    <cfRule type="expression" dxfId="571" priority="576">
      <formula>AND(F97&gt;0,(OR(F97&lt;$O$1,F97&gt;$Q$1)))</formula>
    </cfRule>
    <cfRule type="expression" dxfId="570" priority="579">
      <formula>AND(F97&gt;0,$F97&lt;$B97)</formula>
    </cfRule>
  </conditionalFormatting>
  <conditionalFormatting sqref="B98">
    <cfRule type="expression" dxfId="569" priority="575">
      <formula>AND(B98&gt;0,(OR(B98&lt;$O$1,B98&gt;$P$1)))</formula>
    </cfRule>
  </conditionalFormatting>
  <conditionalFormatting sqref="H98">
    <cfRule type="expression" dxfId="568" priority="573">
      <formula>H98&gt;G98</formula>
    </cfRule>
  </conditionalFormatting>
  <conditionalFormatting sqref="I98">
    <cfRule type="expression" dxfId="567" priority="572">
      <formula>I98&gt;H98</formula>
    </cfRule>
  </conditionalFormatting>
  <conditionalFormatting sqref="F98">
    <cfRule type="expression" dxfId="566" priority="571">
      <formula>AND(F98&gt;0,(OR(F98&lt;$O$1,F98&gt;$Q$1)))</formula>
    </cfRule>
    <cfRule type="expression" dxfId="565" priority="574">
      <formula>AND(F98&gt;0,$F98&lt;$B98)</formula>
    </cfRule>
  </conditionalFormatting>
  <conditionalFormatting sqref="B99">
    <cfRule type="expression" dxfId="564" priority="570">
      <formula>AND(B99&gt;0,(OR(B99&lt;$O$1,B99&gt;$P$1)))</formula>
    </cfRule>
  </conditionalFormatting>
  <conditionalFormatting sqref="H99">
    <cfRule type="expression" dxfId="563" priority="568">
      <formula>H99&gt;G99</formula>
    </cfRule>
  </conditionalFormatting>
  <conditionalFormatting sqref="I99">
    <cfRule type="expression" dxfId="562" priority="567">
      <formula>I99&gt;H99</formula>
    </cfRule>
  </conditionalFormatting>
  <conditionalFormatting sqref="F99">
    <cfRule type="expression" dxfId="561" priority="566">
      <formula>AND(F99&gt;0,(OR(F99&lt;$O$1,F99&gt;$Q$1)))</formula>
    </cfRule>
    <cfRule type="expression" dxfId="560" priority="569">
      <formula>AND(F99&gt;0,$F99&lt;$B99)</formula>
    </cfRule>
  </conditionalFormatting>
  <conditionalFormatting sqref="B100">
    <cfRule type="expression" dxfId="559" priority="565">
      <formula>AND(B100&gt;0,(OR(B100&lt;$O$1,B100&gt;$P$1)))</formula>
    </cfRule>
  </conditionalFormatting>
  <conditionalFormatting sqref="H100">
    <cfRule type="expression" dxfId="558" priority="563">
      <formula>H100&gt;G100</formula>
    </cfRule>
  </conditionalFormatting>
  <conditionalFormatting sqref="I100">
    <cfRule type="expression" dxfId="557" priority="562">
      <formula>I100&gt;H100</formula>
    </cfRule>
  </conditionalFormatting>
  <conditionalFormatting sqref="F100">
    <cfRule type="expression" dxfId="556" priority="561">
      <formula>AND(F100&gt;0,(OR(F100&lt;$O$1,F100&gt;$Q$1)))</formula>
    </cfRule>
    <cfRule type="expression" dxfId="555" priority="564">
      <formula>AND(F100&gt;0,$F100&lt;$B100)</formula>
    </cfRule>
  </conditionalFormatting>
  <conditionalFormatting sqref="B101">
    <cfRule type="expression" dxfId="554" priority="560">
      <formula>AND(B101&gt;0,(OR(B101&lt;$O$1,B101&gt;$P$1)))</formula>
    </cfRule>
  </conditionalFormatting>
  <conditionalFormatting sqref="H101">
    <cfRule type="expression" dxfId="553" priority="558">
      <formula>H101&gt;G101</formula>
    </cfRule>
  </conditionalFormatting>
  <conditionalFormatting sqref="I101">
    <cfRule type="expression" dxfId="552" priority="557">
      <formula>I101&gt;H101</formula>
    </cfRule>
  </conditionalFormatting>
  <conditionalFormatting sqref="F101">
    <cfRule type="expression" dxfId="551" priority="556">
      <formula>AND(F101&gt;0,(OR(F101&lt;$O$1,F101&gt;$Q$1)))</formula>
    </cfRule>
    <cfRule type="expression" dxfId="550" priority="559">
      <formula>AND(F101&gt;0,$F101&lt;$B101)</formula>
    </cfRule>
  </conditionalFormatting>
  <conditionalFormatting sqref="B102">
    <cfRule type="expression" dxfId="549" priority="555">
      <formula>AND(B102&gt;0,(OR(B102&lt;$O$1,B102&gt;$P$1)))</formula>
    </cfRule>
  </conditionalFormatting>
  <conditionalFormatting sqref="H102">
    <cfRule type="expression" dxfId="548" priority="553">
      <formula>H102&gt;G102</formula>
    </cfRule>
  </conditionalFormatting>
  <conditionalFormatting sqref="I102">
    <cfRule type="expression" dxfId="547" priority="552">
      <formula>I102&gt;H102</formula>
    </cfRule>
  </conditionalFormatting>
  <conditionalFormatting sqref="F102">
    <cfRule type="expression" dxfId="546" priority="551">
      <formula>AND(F102&gt;0,(OR(F102&lt;$O$1,F102&gt;$Q$1)))</formula>
    </cfRule>
    <cfRule type="expression" dxfId="545" priority="554">
      <formula>AND(F102&gt;0,$F102&lt;$B102)</formula>
    </cfRule>
  </conditionalFormatting>
  <conditionalFormatting sqref="B103">
    <cfRule type="expression" dxfId="544" priority="550">
      <formula>AND(B103&gt;0,(OR(B103&lt;$O$1,B103&gt;$P$1)))</formula>
    </cfRule>
  </conditionalFormatting>
  <conditionalFormatting sqref="H103">
    <cfRule type="expression" dxfId="543" priority="548">
      <formula>H103&gt;G103</formula>
    </cfRule>
  </conditionalFormatting>
  <conditionalFormatting sqref="I103">
    <cfRule type="expression" dxfId="542" priority="547">
      <formula>I103&gt;H103</formula>
    </cfRule>
  </conditionalFormatting>
  <conditionalFormatting sqref="F103">
    <cfRule type="expression" dxfId="541" priority="546">
      <formula>AND(F103&gt;0,(OR(F103&lt;$O$1,F103&gt;$Q$1)))</formula>
    </cfRule>
    <cfRule type="expression" dxfId="540" priority="549">
      <formula>AND(F103&gt;0,$F103&lt;$B103)</formula>
    </cfRule>
  </conditionalFormatting>
  <conditionalFormatting sqref="B104">
    <cfRule type="expression" dxfId="539" priority="545">
      <formula>AND(B104&gt;0,(OR(B104&lt;$O$1,B104&gt;$P$1)))</formula>
    </cfRule>
  </conditionalFormatting>
  <conditionalFormatting sqref="H104">
    <cfRule type="expression" dxfId="538" priority="543">
      <formula>H104&gt;G104</formula>
    </cfRule>
  </conditionalFormatting>
  <conditionalFormatting sqref="I104">
    <cfRule type="expression" dxfId="537" priority="542">
      <formula>I104&gt;H104</formula>
    </cfRule>
  </conditionalFormatting>
  <conditionalFormatting sqref="F104">
    <cfRule type="expression" dxfId="536" priority="541">
      <formula>AND(F104&gt;0,(OR(F104&lt;$O$1,F104&gt;$Q$1)))</formula>
    </cfRule>
    <cfRule type="expression" dxfId="535" priority="544">
      <formula>AND(F104&gt;0,$F104&lt;$B104)</formula>
    </cfRule>
  </conditionalFormatting>
  <conditionalFormatting sqref="B105">
    <cfRule type="expression" dxfId="534" priority="540">
      <formula>AND(B105&gt;0,(OR(B105&lt;$O$1,B105&gt;$P$1)))</formula>
    </cfRule>
  </conditionalFormatting>
  <conditionalFormatting sqref="H105">
    <cfRule type="expression" dxfId="533" priority="538">
      <formula>H105&gt;G105</formula>
    </cfRule>
  </conditionalFormatting>
  <conditionalFormatting sqref="I105">
    <cfRule type="expression" dxfId="532" priority="537">
      <formula>I105&gt;H105</formula>
    </cfRule>
  </conditionalFormatting>
  <conditionalFormatting sqref="F105">
    <cfRule type="expression" dxfId="531" priority="536">
      <formula>AND(F105&gt;0,(OR(F105&lt;$O$1,F105&gt;$Q$1)))</formula>
    </cfRule>
    <cfRule type="expression" dxfId="530" priority="539">
      <formula>AND(F105&gt;0,$F105&lt;$B105)</formula>
    </cfRule>
  </conditionalFormatting>
  <conditionalFormatting sqref="B106">
    <cfRule type="expression" dxfId="529" priority="535">
      <formula>AND(B106&gt;0,(OR(B106&lt;$O$1,B106&gt;$P$1)))</formula>
    </cfRule>
  </conditionalFormatting>
  <conditionalFormatting sqref="H106">
    <cfRule type="expression" dxfId="528" priority="533">
      <formula>H106&gt;G106</formula>
    </cfRule>
  </conditionalFormatting>
  <conditionalFormatting sqref="I106">
    <cfRule type="expression" dxfId="527" priority="532">
      <formula>I106&gt;H106</formula>
    </cfRule>
  </conditionalFormatting>
  <conditionalFormatting sqref="F106">
    <cfRule type="expression" dxfId="526" priority="531">
      <formula>AND(F106&gt;0,(OR(F106&lt;$O$1,F106&gt;$Q$1)))</formula>
    </cfRule>
    <cfRule type="expression" dxfId="525" priority="534">
      <formula>AND(F106&gt;0,$F106&lt;$B106)</formula>
    </cfRule>
  </conditionalFormatting>
  <conditionalFormatting sqref="B107">
    <cfRule type="expression" dxfId="524" priority="530">
      <formula>AND(B107&gt;0,(OR(B107&lt;$O$1,B107&gt;$P$1)))</formula>
    </cfRule>
  </conditionalFormatting>
  <conditionalFormatting sqref="H107">
    <cfRule type="expression" dxfId="523" priority="528">
      <formula>H107&gt;G107</formula>
    </cfRule>
  </conditionalFormatting>
  <conditionalFormatting sqref="I107">
    <cfRule type="expression" dxfId="522" priority="527">
      <formula>I107&gt;H107</formula>
    </cfRule>
  </conditionalFormatting>
  <conditionalFormatting sqref="F107">
    <cfRule type="expression" dxfId="521" priority="526">
      <formula>AND(F107&gt;0,(OR(F107&lt;$O$1,F107&gt;$Q$1)))</formula>
    </cfRule>
    <cfRule type="expression" dxfId="520" priority="529">
      <formula>AND(F107&gt;0,$F107&lt;$B107)</formula>
    </cfRule>
  </conditionalFormatting>
  <conditionalFormatting sqref="B108">
    <cfRule type="expression" dxfId="519" priority="525">
      <formula>AND(B108&gt;0,(OR(B108&lt;$O$1,B108&gt;$P$1)))</formula>
    </cfRule>
  </conditionalFormatting>
  <conditionalFormatting sqref="H108">
    <cfRule type="expression" dxfId="518" priority="523">
      <formula>H108&gt;G108</formula>
    </cfRule>
  </conditionalFormatting>
  <conditionalFormatting sqref="I108">
    <cfRule type="expression" dxfId="517" priority="522">
      <formula>I108&gt;H108</formula>
    </cfRule>
  </conditionalFormatting>
  <conditionalFormatting sqref="F108">
    <cfRule type="expression" dxfId="516" priority="521">
      <formula>AND(F108&gt;0,(OR(F108&lt;$O$1,F108&gt;$Q$1)))</formula>
    </cfRule>
    <cfRule type="expression" dxfId="515" priority="524">
      <formula>AND(F108&gt;0,$F108&lt;$B108)</formula>
    </cfRule>
  </conditionalFormatting>
  <conditionalFormatting sqref="B109">
    <cfRule type="expression" dxfId="514" priority="520">
      <formula>AND(B109&gt;0,(OR(B109&lt;$O$1,B109&gt;$P$1)))</formula>
    </cfRule>
  </conditionalFormatting>
  <conditionalFormatting sqref="H109">
    <cfRule type="expression" dxfId="513" priority="518">
      <formula>H109&gt;G109</formula>
    </cfRule>
  </conditionalFormatting>
  <conditionalFormatting sqref="I109">
    <cfRule type="expression" dxfId="512" priority="517">
      <formula>I109&gt;H109</formula>
    </cfRule>
  </conditionalFormatting>
  <conditionalFormatting sqref="F109">
    <cfRule type="expression" dxfId="511" priority="516">
      <formula>AND(F109&gt;0,(OR(F109&lt;$O$1,F109&gt;$Q$1)))</formula>
    </cfRule>
    <cfRule type="expression" dxfId="510" priority="519">
      <formula>AND(F109&gt;0,$F109&lt;$B109)</formula>
    </cfRule>
  </conditionalFormatting>
  <conditionalFormatting sqref="B211">
    <cfRule type="expression" dxfId="509" priority="510">
      <formula>AND(B211&gt;0,(OR(B211&lt;$O$1,B211&gt;$P$1)))</formula>
    </cfRule>
  </conditionalFormatting>
  <conditionalFormatting sqref="H211">
    <cfRule type="expression" dxfId="508" priority="508">
      <formula>H211&gt;G211</formula>
    </cfRule>
  </conditionalFormatting>
  <conditionalFormatting sqref="I211">
    <cfRule type="expression" dxfId="507" priority="507">
      <formula>I211&gt;H211</formula>
    </cfRule>
  </conditionalFormatting>
  <conditionalFormatting sqref="F211">
    <cfRule type="expression" dxfId="506" priority="506">
      <formula>AND(F211&gt;0,(OR(F211&lt;$O$1,F211&gt;$Q$1)))</formula>
    </cfRule>
    <cfRule type="expression" dxfId="505" priority="509">
      <formula>AND(F211&gt;0,$F211&lt;$B211)</formula>
    </cfRule>
  </conditionalFormatting>
  <conditionalFormatting sqref="B110">
    <cfRule type="expression" dxfId="504" priority="505">
      <formula>AND(B110&gt;0,(OR(B110&lt;$O$1,B110&gt;$P$1)))</formula>
    </cfRule>
  </conditionalFormatting>
  <conditionalFormatting sqref="H110">
    <cfRule type="expression" dxfId="503" priority="503">
      <formula>H110&gt;G110</formula>
    </cfRule>
  </conditionalFormatting>
  <conditionalFormatting sqref="I110">
    <cfRule type="expression" dxfId="502" priority="502">
      <formula>I110&gt;H110</formula>
    </cfRule>
  </conditionalFormatting>
  <conditionalFormatting sqref="F110">
    <cfRule type="expression" dxfId="501" priority="501">
      <formula>AND(F110&gt;0,(OR(F110&lt;$O$1,F110&gt;$Q$1)))</formula>
    </cfRule>
    <cfRule type="expression" dxfId="500" priority="504">
      <formula>AND(F110&gt;0,$F110&lt;$B110)</formula>
    </cfRule>
  </conditionalFormatting>
  <conditionalFormatting sqref="B111">
    <cfRule type="expression" dxfId="499" priority="500">
      <formula>AND(B111&gt;0,(OR(B111&lt;$O$1,B111&gt;$P$1)))</formula>
    </cfRule>
  </conditionalFormatting>
  <conditionalFormatting sqref="H111">
    <cfRule type="expression" dxfId="498" priority="498">
      <formula>H111&gt;G111</formula>
    </cfRule>
  </conditionalFormatting>
  <conditionalFormatting sqref="I111">
    <cfRule type="expression" dxfId="497" priority="497">
      <formula>I111&gt;H111</formula>
    </cfRule>
  </conditionalFormatting>
  <conditionalFormatting sqref="F111">
    <cfRule type="expression" dxfId="496" priority="496">
      <formula>AND(F111&gt;0,(OR(F111&lt;$O$1,F111&gt;$Q$1)))</formula>
    </cfRule>
    <cfRule type="expression" dxfId="495" priority="499">
      <formula>AND(F111&gt;0,$F111&lt;$B111)</formula>
    </cfRule>
  </conditionalFormatting>
  <conditionalFormatting sqref="B112">
    <cfRule type="expression" dxfId="494" priority="495">
      <formula>AND(B112&gt;0,(OR(B112&lt;$O$1,B112&gt;$P$1)))</formula>
    </cfRule>
  </conditionalFormatting>
  <conditionalFormatting sqref="H112">
    <cfRule type="expression" dxfId="493" priority="493">
      <formula>H112&gt;G112</formula>
    </cfRule>
  </conditionalFormatting>
  <conditionalFormatting sqref="I112">
    <cfRule type="expression" dxfId="492" priority="492">
      <formula>I112&gt;H112</formula>
    </cfRule>
  </conditionalFormatting>
  <conditionalFormatting sqref="F112">
    <cfRule type="expression" dxfId="491" priority="491">
      <formula>AND(F112&gt;0,(OR(F112&lt;$O$1,F112&gt;$Q$1)))</formula>
    </cfRule>
    <cfRule type="expression" dxfId="490" priority="494">
      <formula>AND(F112&gt;0,$F112&lt;$B112)</formula>
    </cfRule>
  </conditionalFormatting>
  <conditionalFormatting sqref="B113">
    <cfRule type="expression" dxfId="489" priority="490">
      <formula>AND(B113&gt;0,(OR(B113&lt;$O$1,B113&gt;$P$1)))</formula>
    </cfRule>
  </conditionalFormatting>
  <conditionalFormatting sqref="H113">
    <cfRule type="expression" dxfId="488" priority="488">
      <formula>H113&gt;G113</formula>
    </cfRule>
  </conditionalFormatting>
  <conditionalFormatting sqref="I113">
    <cfRule type="expression" dxfId="487" priority="487">
      <formula>I113&gt;H113</formula>
    </cfRule>
  </conditionalFormatting>
  <conditionalFormatting sqref="F113">
    <cfRule type="expression" dxfId="486" priority="486">
      <formula>AND(F113&gt;0,(OR(F113&lt;$O$1,F113&gt;$Q$1)))</formula>
    </cfRule>
    <cfRule type="expression" dxfId="485" priority="489">
      <formula>AND(F113&gt;0,$F113&lt;$B113)</formula>
    </cfRule>
  </conditionalFormatting>
  <conditionalFormatting sqref="B114">
    <cfRule type="expression" dxfId="484" priority="485">
      <formula>AND(B114&gt;0,(OR(B114&lt;$O$1,B114&gt;$P$1)))</formula>
    </cfRule>
  </conditionalFormatting>
  <conditionalFormatting sqref="H114">
    <cfRule type="expression" dxfId="483" priority="483">
      <formula>H114&gt;G114</formula>
    </cfRule>
  </conditionalFormatting>
  <conditionalFormatting sqref="I114">
    <cfRule type="expression" dxfId="482" priority="482">
      <formula>I114&gt;H114</formula>
    </cfRule>
  </conditionalFormatting>
  <conditionalFormatting sqref="F114">
    <cfRule type="expression" dxfId="481" priority="481">
      <formula>AND(F114&gt;0,(OR(F114&lt;$O$1,F114&gt;$Q$1)))</formula>
    </cfRule>
    <cfRule type="expression" dxfId="480" priority="484">
      <formula>AND(F114&gt;0,$F114&lt;$B114)</formula>
    </cfRule>
  </conditionalFormatting>
  <conditionalFormatting sqref="B115">
    <cfRule type="expression" dxfId="479" priority="480">
      <formula>AND(B115&gt;0,(OR(B115&lt;$O$1,B115&gt;$P$1)))</formula>
    </cfRule>
  </conditionalFormatting>
  <conditionalFormatting sqref="H115">
    <cfRule type="expression" dxfId="478" priority="478">
      <formula>H115&gt;G115</formula>
    </cfRule>
  </conditionalFormatting>
  <conditionalFormatting sqref="I115">
    <cfRule type="expression" dxfId="477" priority="477">
      <formula>I115&gt;H115</formula>
    </cfRule>
  </conditionalFormatting>
  <conditionalFormatting sqref="F115">
    <cfRule type="expression" dxfId="476" priority="476">
      <formula>AND(F115&gt;0,(OR(F115&lt;$O$1,F115&gt;$Q$1)))</formula>
    </cfRule>
    <cfRule type="expression" dxfId="475" priority="479">
      <formula>AND(F115&gt;0,$F115&lt;$B115)</formula>
    </cfRule>
  </conditionalFormatting>
  <conditionalFormatting sqref="B116">
    <cfRule type="expression" dxfId="474" priority="475">
      <formula>AND(B116&gt;0,(OR(B116&lt;$O$1,B116&gt;$P$1)))</formula>
    </cfRule>
  </conditionalFormatting>
  <conditionalFormatting sqref="H116">
    <cfRule type="expression" dxfId="473" priority="473">
      <formula>H116&gt;G116</formula>
    </cfRule>
  </conditionalFormatting>
  <conditionalFormatting sqref="I116">
    <cfRule type="expression" dxfId="472" priority="472">
      <formula>I116&gt;H116</formula>
    </cfRule>
  </conditionalFormatting>
  <conditionalFormatting sqref="F116">
    <cfRule type="expression" dxfId="471" priority="471">
      <formula>AND(F116&gt;0,(OR(F116&lt;$O$1,F116&gt;$Q$1)))</formula>
    </cfRule>
    <cfRule type="expression" dxfId="470" priority="474">
      <formula>AND(F116&gt;0,$F116&lt;$B116)</formula>
    </cfRule>
  </conditionalFormatting>
  <conditionalFormatting sqref="B117">
    <cfRule type="expression" dxfId="469" priority="470">
      <formula>AND(B117&gt;0,(OR(B117&lt;$O$1,B117&gt;$P$1)))</formula>
    </cfRule>
  </conditionalFormatting>
  <conditionalFormatting sqref="H117">
    <cfRule type="expression" dxfId="468" priority="468">
      <formula>H117&gt;G117</formula>
    </cfRule>
  </conditionalFormatting>
  <conditionalFormatting sqref="I117">
    <cfRule type="expression" dxfId="467" priority="467">
      <formula>I117&gt;H117</formula>
    </cfRule>
  </conditionalFormatting>
  <conditionalFormatting sqref="F117">
    <cfRule type="expression" dxfId="466" priority="466">
      <formula>AND(F117&gt;0,(OR(F117&lt;$O$1,F117&gt;$Q$1)))</formula>
    </cfRule>
    <cfRule type="expression" dxfId="465" priority="469">
      <formula>AND(F117&gt;0,$F117&lt;$B117)</formula>
    </cfRule>
  </conditionalFormatting>
  <conditionalFormatting sqref="B118">
    <cfRule type="expression" dxfId="464" priority="465">
      <formula>AND(B118&gt;0,(OR(B118&lt;$O$1,B118&gt;$P$1)))</formula>
    </cfRule>
  </conditionalFormatting>
  <conditionalFormatting sqref="H118">
    <cfRule type="expression" dxfId="463" priority="463">
      <formula>H118&gt;G118</formula>
    </cfRule>
  </conditionalFormatting>
  <conditionalFormatting sqref="I118">
    <cfRule type="expression" dxfId="462" priority="462">
      <formula>I118&gt;H118</formula>
    </cfRule>
  </conditionalFormatting>
  <conditionalFormatting sqref="F118">
    <cfRule type="expression" dxfId="461" priority="461">
      <formula>AND(F118&gt;0,(OR(F118&lt;$O$1,F118&gt;$Q$1)))</formula>
    </cfRule>
    <cfRule type="expression" dxfId="460" priority="464">
      <formula>AND(F118&gt;0,$F118&lt;$B118)</formula>
    </cfRule>
  </conditionalFormatting>
  <conditionalFormatting sqref="B119">
    <cfRule type="expression" dxfId="459" priority="460">
      <formula>AND(B119&gt;0,(OR(B119&lt;$O$1,B119&gt;$P$1)))</formula>
    </cfRule>
  </conditionalFormatting>
  <conditionalFormatting sqref="H119">
    <cfRule type="expression" dxfId="458" priority="458">
      <formula>H119&gt;G119</formula>
    </cfRule>
  </conditionalFormatting>
  <conditionalFormatting sqref="I119">
    <cfRule type="expression" dxfId="457" priority="457">
      <formula>I119&gt;H119</formula>
    </cfRule>
  </conditionalFormatting>
  <conditionalFormatting sqref="F119">
    <cfRule type="expression" dxfId="456" priority="456">
      <formula>AND(F119&gt;0,(OR(F119&lt;$O$1,F119&gt;$Q$1)))</formula>
    </cfRule>
    <cfRule type="expression" dxfId="455" priority="459">
      <formula>AND(F119&gt;0,$F119&lt;$B119)</formula>
    </cfRule>
  </conditionalFormatting>
  <conditionalFormatting sqref="B120">
    <cfRule type="expression" dxfId="454" priority="455">
      <formula>AND(B120&gt;0,(OR(B120&lt;$O$1,B120&gt;$P$1)))</formula>
    </cfRule>
  </conditionalFormatting>
  <conditionalFormatting sqref="H120">
    <cfRule type="expression" dxfId="453" priority="453">
      <formula>H120&gt;G120</formula>
    </cfRule>
  </conditionalFormatting>
  <conditionalFormatting sqref="I120">
    <cfRule type="expression" dxfId="452" priority="452">
      <formula>I120&gt;H120</formula>
    </cfRule>
  </conditionalFormatting>
  <conditionalFormatting sqref="F120">
    <cfRule type="expression" dxfId="451" priority="451">
      <formula>AND(F120&gt;0,(OR(F120&lt;$O$1,F120&gt;$Q$1)))</formula>
    </cfRule>
    <cfRule type="expression" dxfId="450" priority="454">
      <formula>AND(F120&gt;0,$F120&lt;$B120)</formula>
    </cfRule>
  </conditionalFormatting>
  <conditionalFormatting sqref="B121">
    <cfRule type="expression" dxfId="449" priority="450">
      <formula>AND(B121&gt;0,(OR(B121&lt;$O$1,B121&gt;$P$1)))</formula>
    </cfRule>
  </conditionalFormatting>
  <conditionalFormatting sqref="H121">
    <cfRule type="expression" dxfId="448" priority="448">
      <formula>H121&gt;G121</formula>
    </cfRule>
  </conditionalFormatting>
  <conditionalFormatting sqref="I121">
    <cfRule type="expression" dxfId="447" priority="447">
      <formula>I121&gt;H121</formula>
    </cfRule>
  </conditionalFormatting>
  <conditionalFormatting sqref="F121">
    <cfRule type="expression" dxfId="446" priority="446">
      <formula>AND(F121&gt;0,(OR(F121&lt;$O$1,F121&gt;$Q$1)))</formula>
    </cfRule>
    <cfRule type="expression" dxfId="445" priority="449">
      <formula>AND(F121&gt;0,$F121&lt;$B121)</formula>
    </cfRule>
  </conditionalFormatting>
  <conditionalFormatting sqref="B122">
    <cfRule type="expression" dxfId="444" priority="445">
      <formula>AND(B122&gt;0,(OR(B122&lt;$O$1,B122&gt;$P$1)))</formula>
    </cfRule>
  </conditionalFormatting>
  <conditionalFormatting sqref="H122">
    <cfRule type="expression" dxfId="443" priority="443">
      <formula>H122&gt;G122</formula>
    </cfRule>
  </conditionalFormatting>
  <conditionalFormatting sqref="I122">
    <cfRule type="expression" dxfId="442" priority="442">
      <formula>I122&gt;H122</formula>
    </cfRule>
  </conditionalFormatting>
  <conditionalFormatting sqref="F122">
    <cfRule type="expression" dxfId="441" priority="441">
      <formula>AND(F122&gt;0,(OR(F122&lt;$O$1,F122&gt;$Q$1)))</formula>
    </cfRule>
    <cfRule type="expression" dxfId="440" priority="444">
      <formula>AND(F122&gt;0,$F122&lt;$B122)</formula>
    </cfRule>
  </conditionalFormatting>
  <conditionalFormatting sqref="B123">
    <cfRule type="expression" dxfId="439" priority="440">
      <formula>AND(B123&gt;0,(OR(B123&lt;$O$1,B123&gt;$P$1)))</formula>
    </cfRule>
  </conditionalFormatting>
  <conditionalFormatting sqref="H123">
    <cfRule type="expression" dxfId="438" priority="438">
      <formula>H123&gt;G123</formula>
    </cfRule>
  </conditionalFormatting>
  <conditionalFormatting sqref="I123">
    <cfRule type="expression" dxfId="437" priority="437">
      <formula>I123&gt;H123</formula>
    </cfRule>
  </conditionalFormatting>
  <conditionalFormatting sqref="F123">
    <cfRule type="expression" dxfId="436" priority="436">
      <formula>AND(F123&gt;0,(OR(F123&lt;$O$1,F123&gt;$Q$1)))</formula>
    </cfRule>
    <cfRule type="expression" dxfId="435" priority="439">
      <formula>AND(F123&gt;0,$F123&lt;$B123)</formula>
    </cfRule>
  </conditionalFormatting>
  <conditionalFormatting sqref="B124">
    <cfRule type="expression" dxfId="434" priority="435">
      <formula>AND(B124&gt;0,(OR(B124&lt;$O$1,B124&gt;$P$1)))</formula>
    </cfRule>
  </conditionalFormatting>
  <conditionalFormatting sqref="H124">
    <cfRule type="expression" dxfId="433" priority="433">
      <formula>H124&gt;G124</formula>
    </cfRule>
  </conditionalFormatting>
  <conditionalFormatting sqref="I124">
    <cfRule type="expression" dxfId="432" priority="432">
      <formula>I124&gt;H124</formula>
    </cfRule>
  </conditionalFormatting>
  <conditionalFormatting sqref="F124">
    <cfRule type="expression" dxfId="431" priority="431">
      <formula>AND(F124&gt;0,(OR(F124&lt;$O$1,F124&gt;$Q$1)))</formula>
    </cfRule>
    <cfRule type="expression" dxfId="430" priority="434">
      <formula>AND(F124&gt;0,$F124&lt;$B124)</formula>
    </cfRule>
  </conditionalFormatting>
  <conditionalFormatting sqref="B125">
    <cfRule type="expression" dxfId="429" priority="430">
      <formula>AND(B125&gt;0,(OR(B125&lt;$O$1,B125&gt;$P$1)))</formula>
    </cfRule>
  </conditionalFormatting>
  <conditionalFormatting sqref="H125">
    <cfRule type="expression" dxfId="428" priority="428">
      <formula>H125&gt;G125</formula>
    </cfRule>
  </conditionalFormatting>
  <conditionalFormatting sqref="I125">
    <cfRule type="expression" dxfId="427" priority="427">
      <formula>I125&gt;H125</formula>
    </cfRule>
  </conditionalFormatting>
  <conditionalFormatting sqref="F125">
    <cfRule type="expression" dxfId="426" priority="426">
      <formula>AND(F125&gt;0,(OR(F125&lt;$O$1,F125&gt;$Q$1)))</formula>
    </cfRule>
    <cfRule type="expression" dxfId="425" priority="429">
      <formula>AND(F125&gt;0,$F125&lt;$B125)</formula>
    </cfRule>
  </conditionalFormatting>
  <conditionalFormatting sqref="B126">
    <cfRule type="expression" dxfId="424" priority="425">
      <formula>AND(B126&gt;0,(OR(B126&lt;$O$1,B126&gt;$P$1)))</formula>
    </cfRule>
  </conditionalFormatting>
  <conditionalFormatting sqref="H126">
    <cfRule type="expression" dxfId="423" priority="423">
      <formula>H126&gt;G126</formula>
    </cfRule>
  </conditionalFormatting>
  <conditionalFormatting sqref="I126">
    <cfRule type="expression" dxfId="422" priority="422">
      <formula>I126&gt;H126</formula>
    </cfRule>
  </conditionalFormatting>
  <conditionalFormatting sqref="F126">
    <cfRule type="expression" dxfId="421" priority="421">
      <formula>AND(F126&gt;0,(OR(F126&lt;$O$1,F126&gt;$Q$1)))</formula>
    </cfRule>
    <cfRule type="expression" dxfId="420" priority="424">
      <formula>AND(F126&gt;0,$F126&lt;$B126)</formula>
    </cfRule>
  </conditionalFormatting>
  <conditionalFormatting sqref="B127">
    <cfRule type="expression" dxfId="419" priority="420">
      <formula>AND(B127&gt;0,(OR(B127&lt;$O$1,B127&gt;$P$1)))</formula>
    </cfRule>
  </conditionalFormatting>
  <conditionalFormatting sqref="H127">
    <cfRule type="expression" dxfId="418" priority="418">
      <formula>H127&gt;G127</formula>
    </cfRule>
  </conditionalFormatting>
  <conditionalFormatting sqref="I127">
    <cfRule type="expression" dxfId="417" priority="417">
      <formula>I127&gt;H127</formula>
    </cfRule>
  </conditionalFormatting>
  <conditionalFormatting sqref="F127">
    <cfRule type="expression" dxfId="416" priority="416">
      <formula>AND(F127&gt;0,(OR(F127&lt;$O$1,F127&gt;$Q$1)))</formula>
    </cfRule>
    <cfRule type="expression" dxfId="415" priority="419">
      <formula>AND(F127&gt;0,$F127&lt;$B127)</formula>
    </cfRule>
  </conditionalFormatting>
  <conditionalFormatting sqref="B128">
    <cfRule type="expression" dxfId="414" priority="415">
      <formula>AND(B128&gt;0,(OR(B128&lt;$O$1,B128&gt;$P$1)))</formula>
    </cfRule>
  </conditionalFormatting>
  <conditionalFormatting sqref="H128">
    <cfRule type="expression" dxfId="413" priority="413">
      <formula>H128&gt;G128</formula>
    </cfRule>
  </conditionalFormatting>
  <conditionalFormatting sqref="I128">
    <cfRule type="expression" dxfId="412" priority="412">
      <formula>I128&gt;H128</formula>
    </cfRule>
  </conditionalFormatting>
  <conditionalFormatting sqref="F128">
    <cfRule type="expression" dxfId="411" priority="411">
      <formula>AND(F128&gt;0,(OR(F128&lt;$O$1,F128&gt;$Q$1)))</formula>
    </cfRule>
    <cfRule type="expression" dxfId="410" priority="414">
      <formula>AND(F128&gt;0,$F128&lt;$B128)</formula>
    </cfRule>
  </conditionalFormatting>
  <conditionalFormatting sqref="B129">
    <cfRule type="expression" dxfId="409" priority="410">
      <formula>AND(B129&gt;0,(OR(B129&lt;$O$1,B129&gt;$P$1)))</formula>
    </cfRule>
  </conditionalFormatting>
  <conditionalFormatting sqref="H129">
    <cfRule type="expression" dxfId="408" priority="408">
      <formula>H129&gt;G129</formula>
    </cfRule>
  </conditionalFormatting>
  <conditionalFormatting sqref="I129">
    <cfRule type="expression" dxfId="407" priority="407">
      <formula>I129&gt;H129</formula>
    </cfRule>
  </conditionalFormatting>
  <conditionalFormatting sqref="F129">
    <cfRule type="expression" dxfId="406" priority="406">
      <formula>AND(F129&gt;0,(OR(F129&lt;$O$1,F129&gt;$Q$1)))</formula>
    </cfRule>
    <cfRule type="expression" dxfId="405" priority="409">
      <formula>AND(F129&gt;0,$F129&lt;$B129)</formula>
    </cfRule>
  </conditionalFormatting>
  <conditionalFormatting sqref="B130">
    <cfRule type="expression" dxfId="404" priority="405">
      <formula>AND(B130&gt;0,(OR(B130&lt;$O$1,B130&gt;$P$1)))</formula>
    </cfRule>
  </conditionalFormatting>
  <conditionalFormatting sqref="H130">
    <cfRule type="expression" dxfId="403" priority="403">
      <formula>H130&gt;G130</formula>
    </cfRule>
  </conditionalFormatting>
  <conditionalFormatting sqref="I130">
    <cfRule type="expression" dxfId="402" priority="402">
      <formula>I130&gt;H130</formula>
    </cfRule>
  </conditionalFormatting>
  <conditionalFormatting sqref="F130">
    <cfRule type="expression" dxfId="401" priority="401">
      <formula>AND(F130&gt;0,(OR(F130&lt;$O$1,F130&gt;$Q$1)))</formula>
    </cfRule>
    <cfRule type="expression" dxfId="400" priority="404">
      <formula>AND(F130&gt;0,$F130&lt;$B130)</formula>
    </cfRule>
  </conditionalFormatting>
  <conditionalFormatting sqref="B131">
    <cfRule type="expression" dxfId="399" priority="400">
      <formula>AND(B131&gt;0,(OR(B131&lt;$O$1,B131&gt;$P$1)))</formula>
    </cfRule>
  </conditionalFormatting>
  <conditionalFormatting sqref="H131">
    <cfRule type="expression" dxfId="398" priority="398">
      <formula>H131&gt;G131</formula>
    </cfRule>
  </conditionalFormatting>
  <conditionalFormatting sqref="I131">
    <cfRule type="expression" dxfId="397" priority="397">
      <formula>I131&gt;H131</formula>
    </cfRule>
  </conditionalFormatting>
  <conditionalFormatting sqref="F131">
    <cfRule type="expression" dxfId="396" priority="396">
      <formula>AND(F131&gt;0,(OR(F131&lt;$O$1,F131&gt;$Q$1)))</formula>
    </cfRule>
    <cfRule type="expression" dxfId="395" priority="399">
      <formula>AND(F131&gt;0,$F131&lt;$B131)</formula>
    </cfRule>
  </conditionalFormatting>
  <conditionalFormatting sqref="B132">
    <cfRule type="expression" dxfId="394" priority="395">
      <formula>AND(B132&gt;0,(OR(B132&lt;$O$1,B132&gt;$P$1)))</formula>
    </cfRule>
  </conditionalFormatting>
  <conditionalFormatting sqref="H132">
    <cfRule type="expression" dxfId="393" priority="393">
      <formula>H132&gt;G132</formula>
    </cfRule>
  </conditionalFormatting>
  <conditionalFormatting sqref="I132">
    <cfRule type="expression" dxfId="392" priority="392">
      <formula>I132&gt;H132</formula>
    </cfRule>
  </conditionalFormatting>
  <conditionalFormatting sqref="F132">
    <cfRule type="expression" dxfId="391" priority="391">
      <formula>AND(F132&gt;0,(OR(F132&lt;$O$1,F132&gt;$Q$1)))</formula>
    </cfRule>
    <cfRule type="expression" dxfId="390" priority="394">
      <formula>AND(F132&gt;0,$F132&lt;$B132)</formula>
    </cfRule>
  </conditionalFormatting>
  <conditionalFormatting sqref="B133">
    <cfRule type="expression" dxfId="389" priority="390">
      <formula>AND(B133&gt;0,(OR(B133&lt;$O$1,B133&gt;$P$1)))</formula>
    </cfRule>
  </conditionalFormatting>
  <conditionalFormatting sqref="H133">
    <cfRule type="expression" dxfId="388" priority="388">
      <formula>H133&gt;G133</formula>
    </cfRule>
  </conditionalFormatting>
  <conditionalFormatting sqref="I133">
    <cfRule type="expression" dxfId="387" priority="387">
      <formula>I133&gt;H133</formula>
    </cfRule>
  </conditionalFormatting>
  <conditionalFormatting sqref="F133">
    <cfRule type="expression" dxfId="386" priority="386">
      <formula>AND(F133&gt;0,(OR(F133&lt;$O$1,F133&gt;$Q$1)))</formula>
    </cfRule>
    <cfRule type="expression" dxfId="385" priority="389">
      <formula>AND(F133&gt;0,$F133&lt;$B133)</formula>
    </cfRule>
  </conditionalFormatting>
  <conditionalFormatting sqref="B134">
    <cfRule type="expression" dxfId="384" priority="385">
      <formula>AND(B134&gt;0,(OR(B134&lt;$O$1,B134&gt;$P$1)))</formula>
    </cfRule>
  </conditionalFormatting>
  <conditionalFormatting sqref="H134">
    <cfRule type="expression" dxfId="383" priority="383">
      <formula>H134&gt;G134</formula>
    </cfRule>
  </conditionalFormatting>
  <conditionalFormatting sqref="I134">
    <cfRule type="expression" dxfId="382" priority="382">
      <formula>I134&gt;H134</formula>
    </cfRule>
  </conditionalFormatting>
  <conditionalFormatting sqref="F134">
    <cfRule type="expression" dxfId="381" priority="381">
      <formula>AND(F134&gt;0,(OR(F134&lt;$O$1,F134&gt;$Q$1)))</formula>
    </cfRule>
    <cfRule type="expression" dxfId="380" priority="384">
      <formula>AND(F134&gt;0,$F134&lt;$B134)</formula>
    </cfRule>
  </conditionalFormatting>
  <conditionalFormatting sqref="B135">
    <cfRule type="expression" dxfId="379" priority="380">
      <formula>AND(B135&gt;0,(OR(B135&lt;$O$1,B135&gt;$P$1)))</formula>
    </cfRule>
  </conditionalFormatting>
  <conditionalFormatting sqref="H135">
    <cfRule type="expression" dxfId="378" priority="378">
      <formula>H135&gt;G135</formula>
    </cfRule>
  </conditionalFormatting>
  <conditionalFormatting sqref="I135">
    <cfRule type="expression" dxfId="377" priority="377">
      <formula>I135&gt;H135</formula>
    </cfRule>
  </conditionalFormatting>
  <conditionalFormatting sqref="F135">
    <cfRule type="expression" dxfId="376" priority="376">
      <formula>AND(F135&gt;0,(OR(F135&lt;$O$1,F135&gt;$Q$1)))</formula>
    </cfRule>
    <cfRule type="expression" dxfId="375" priority="379">
      <formula>AND(F135&gt;0,$F135&lt;$B135)</formula>
    </cfRule>
  </conditionalFormatting>
  <conditionalFormatting sqref="B136">
    <cfRule type="expression" dxfId="374" priority="375">
      <formula>AND(B136&gt;0,(OR(B136&lt;$O$1,B136&gt;$P$1)))</formula>
    </cfRule>
  </conditionalFormatting>
  <conditionalFormatting sqref="H136">
    <cfRule type="expression" dxfId="373" priority="373">
      <formula>H136&gt;G136</formula>
    </cfRule>
  </conditionalFormatting>
  <conditionalFormatting sqref="I136">
    <cfRule type="expression" dxfId="372" priority="372">
      <formula>I136&gt;H136</formula>
    </cfRule>
  </conditionalFormatting>
  <conditionalFormatting sqref="F136">
    <cfRule type="expression" dxfId="371" priority="371">
      <formula>AND(F136&gt;0,(OR(F136&lt;$O$1,F136&gt;$Q$1)))</formula>
    </cfRule>
    <cfRule type="expression" dxfId="370" priority="374">
      <formula>AND(F136&gt;0,$F136&lt;$B136)</formula>
    </cfRule>
  </conditionalFormatting>
  <conditionalFormatting sqref="B137">
    <cfRule type="expression" dxfId="369" priority="370">
      <formula>AND(B137&gt;0,(OR(B137&lt;$O$1,B137&gt;$P$1)))</formula>
    </cfRule>
  </conditionalFormatting>
  <conditionalFormatting sqref="H137">
    <cfRule type="expression" dxfId="368" priority="368">
      <formula>H137&gt;G137</formula>
    </cfRule>
  </conditionalFormatting>
  <conditionalFormatting sqref="I137">
    <cfRule type="expression" dxfId="367" priority="367">
      <formula>I137&gt;H137</formula>
    </cfRule>
  </conditionalFormatting>
  <conditionalFormatting sqref="F137">
    <cfRule type="expression" dxfId="366" priority="366">
      <formula>AND(F137&gt;0,(OR(F137&lt;$O$1,F137&gt;$Q$1)))</formula>
    </cfRule>
    <cfRule type="expression" dxfId="365" priority="369">
      <formula>AND(F137&gt;0,$F137&lt;$B137)</formula>
    </cfRule>
  </conditionalFormatting>
  <conditionalFormatting sqref="B138">
    <cfRule type="expression" dxfId="364" priority="365">
      <formula>AND(B138&gt;0,(OR(B138&lt;$O$1,B138&gt;$P$1)))</formula>
    </cfRule>
  </conditionalFormatting>
  <conditionalFormatting sqref="H138">
    <cfRule type="expression" dxfId="363" priority="363">
      <formula>H138&gt;G138</formula>
    </cfRule>
  </conditionalFormatting>
  <conditionalFormatting sqref="I138">
    <cfRule type="expression" dxfId="362" priority="362">
      <formula>I138&gt;H138</formula>
    </cfRule>
  </conditionalFormatting>
  <conditionalFormatting sqref="F138">
    <cfRule type="expression" dxfId="361" priority="361">
      <formula>AND(F138&gt;0,(OR(F138&lt;$O$1,F138&gt;$Q$1)))</formula>
    </cfRule>
    <cfRule type="expression" dxfId="360" priority="364">
      <formula>AND(F138&gt;0,$F138&lt;$B138)</formula>
    </cfRule>
  </conditionalFormatting>
  <conditionalFormatting sqref="B139">
    <cfRule type="expression" dxfId="359" priority="360">
      <formula>AND(B139&gt;0,(OR(B139&lt;$O$1,B139&gt;$P$1)))</formula>
    </cfRule>
  </conditionalFormatting>
  <conditionalFormatting sqref="H139">
    <cfRule type="expression" dxfId="358" priority="358">
      <formula>H139&gt;G139</formula>
    </cfRule>
  </conditionalFormatting>
  <conditionalFormatting sqref="I139">
    <cfRule type="expression" dxfId="357" priority="357">
      <formula>I139&gt;H139</formula>
    </cfRule>
  </conditionalFormatting>
  <conditionalFormatting sqref="F139">
    <cfRule type="expression" dxfId="356" priority="356">
      <formula>AND(F139&gt;0,(OR(F139&lt;$O$1,F139&gt;$Q$1)))</formula>
    </cfRule>
    <cfRule type="expression" dxfId="355" priority="359">
      <formula>AND(F139&gt;0,$F139&lt;$B139)</formula>
    </cfRule>
  </conditionalFormatting>
  <conditionalFormatting sqref="B140">
    <cfRule type="expression" dxfId="354" priority="355">
      <formula>AND(B140&gt;0,(OR(B140&lt;$O$1,B140&gt;$P$1)))</formula>
    </cfRule>
  </conditionalFormatting>
  <conditionalFormatting sqref="H140">
    <cfRule type="expression" dxfId="353" priority="353">
      <formula>H140&gt;G140</formula>
    </cfRule>
  </conditionalFormatting>
  <conditionalFormatting sqref="I140">
    <cfRule type="expression" dxfId="352" priority="352">
      <formula>I140&gt;H140</formula>
    </cfRule>
  </conditionalFormatting>
  <conditionalFormatting sqref="F140">
    <cfRule type="expression" dxfId="351" priority="351">
      <formula>AND(F140&gt;0,(OR(F140&lt;$O$1,F140&gt;$Q$1)))</formula>
    </cfRule>
    <cfRule type="expression" dxfId="350" priority="354">
      <formula>AND(F140&gt;0,$F140&lt;$B140)</formula>
    </cfRule>
  </conditionalFormatting>
  <conditionalFormatting sqref="B141">
    <cfRule type="expression" dxfId="349" priority="350">
      <formula>AND(B141&gt;0,(OR(B141&lt;$O$1,B141&gt;$P$1)))</formula>
    </cfRule>
  </conditionalFormatting>
  <conditionalFormatting sqref="H141">
    <cfRule type="expression" dxfId="348" priority="348">
      <formula>H141&gt;G141</formula>
    </cfRule>
  </conditionalFormatting>
  <conditionalFormatting sqref="I141">
    <cfRule type="expression" dxfId="347" priority="347">
      <formula>I141&gt;H141</formula>
    </cfRule>
  </conditionalFormatting>
  <conditionalFormatting sqref="F141">
    <cfRule type="expression" dxfId="346" priority="346">
      <formula>AND(F141&gt;0,(OR(F141&lt;$O$1,F141&gt;$Q$1)))</formula>
    </cfRule>
    <cfRule type="expression" dxfId="345" priority="349">
      <formula>AND(F141&gt;0,$F141&lt;$B141)</formula>
    </cfRule>
  </conditionalFormatting>
  <conditionalFormatting sqref="B142">
    <cfRule type="expression" dxfId="344" priority="345">
      <formula>AND(B142&gt;0,(OR(B142&lt;$O$1,B142&gt;$P$1)))</formula>
    </cfRule>
  </conditionalFormatting>
  <conditionalFormatting sqref="H142">
    <cfRule type="expression" dxfId="343" priority="343">
      <formula>H142&gt;G142</formula>
    </cfRule>
  </conditionalFormatting>
  <conditionalFormatting sqref="I142">
    <cfRule type="expression" dxfId="342" priority="342">
      <formula>I142&gt;H142</formula>
    </cfRule>
  </conditionalFormatting>
  <conditionalFormatting sqref="F142">
    <cfRule type="expression" dxfId="341" priority="341">
      <formula>AND(F142&gt;0,(OR(F142&lt;$O$1,F142&gt;$Q$1)))</formula>
    </cfRule>
    <cfRule type="expression" dxfId="340" priority="344">
      <formula>AND(F142&gt;0,$F142&lt;$B142)</formula>
    </cfRule>
  </conditionalFormatting>
  <conditionalFormatting sqref="B143">
    <cfRule type="expression" dxfId="339" priority="340">
      <formula>AND(B143&gt;0,(OR(B143&lt;$O$1,B143&gt;$P$1)))</formula>
    </cfRule>
  </conditionalFormatting>
  <conditionalFormatting sqref="H143">
    <cfRule type="expression" dxfId="338" priority="338">
      <formula>H143&gt;G143</formula>
    </cfRule>
  </conditionalFormatting>
  <conditionalFormatting sqref="I143">
    <cfRule type="expression" dxfId="337" priority="337">
      <formula>I143&gt;H143</formula>
    </cfRule>
  </conditionalFormatting>
  <conditionalFormatting sqref="F143">
    <cfRule type="expression" dxfId="336" priority="336">
      <formula>AND(F143&gt;0,(OR(F143&lt;$O$1,F143&gt;$Q$1)))</formula>
    </cfRule>
    <cfRule type="expression" dxfId="335" priority="339">
      <formula>AND(F143&gt;0,$F143&lt;$B143)</formula>
    </cfRule>
  </conditionalFormatting>
  <conditionalFormatting sqref="B144">
    <cfRule type="expression" dxfId="334" priority="335">
      <formula>AND(B144&gt;0,(OR(B144&lt;$O$1,B144&gt;$P$1)))</formula>
    </cfRule>
  </conditionalFormatting>
  <conditionalFormatting sqref="H144">
    <cfRule type="expression" dxfId="333" priority="333">
      <formula>H144&gt;G144</formula>
    </cfRule>
  </conditionalFormatting>
  <conditionalFormatting sqref="I144">
    <cfRule type="expression" dxfId="332" priority="332">
      <formula>I144&gt;H144</formula>
    </cfRule>
  </conditionalFormatting>
  <conditionalFormatting sqref="F144">
    <cfRule type="expression" dxfId="331" priority="331">
      <formula>AND(F144&gt;0,(OR(F144&lt;$O$1,F144&gt;$Q$1)))</formula>
    </cfRule>
    <cfRule type="expression" dxfId="330" priority="334">
      <formula>AND(F144&gt;0,$F144&lt;$B144)</formula>
    </cfRule>
  </conditionalFormatting>
  <conditionalFormatting sqref="B145">
    <cfRule type="expression" dxfId="329" priority="330">
      <formula>AND(B145&gt;0,(OR(B145&lt;$O$1,B145&gt;$P$1)))</formula>
    </cfRule>
  </conditionalFormatting>
  <conditionalFormatting sqref="H145">
    <cfRule type="expression" dxfId="328" priority="328">
      <formula>H145&gt;G145</formula>
    </cfRule>
  </conditionalFormatting>
  <conditionalFormatting sqref="I145">
    <cfRule type="expression" dxfId="327" priority="327">
      <formula>I145&gt;H145</formula>
    </cfRule>
  </conditionalFormatting>
  <conditionalFormatting sqref="F145">
    <cfRule type="expression" dxfId="326" priority="326">
      <formula>AND(F145&gt;0,(OR(F145&lt;$O$1,F145&gt;$Q$1)))</formula>
    </cfRule>
    <cfRule type="expression" dxfId="325" priority="329">
      <formula>AND(F145&gt;0,$F145&lt;$B145)</formula>
    </cfRule>
  </conditionalFormatting>
  <conditionalFormatting sqref="B146">
    <cfRule type="expression" dxfId="324" priority="325">
      <formula>AND(B146&gt;0,(OR(B146&lt;$O$1,B146&gt;$P$1)))</formula>
    </cfRule>
  </conditionalFormatting>
  <conditionalFormatting sqref="H146">
    <cfRule type="expression" dxfId="323" priority="323">
      <formula>H146&gt;G146</formula>
    </cfRule>
  </conditionalFormatting>
  <conditionalFormatting sqref="I146">
    <cfRule type="expression" dxfId="322" priority="322">
      <formula>I146&gt;H146</formula>
    </cfRule>
  </conditionalFormatting>
  <conditionalFormatting sqref="F146">
    <cfRule type="expression" dxfId="321" priority="321">
      <formula>AND(F146&gt;0,(OR(F146&lt;$O$1,F146&gt;$Q$1)))</formula>
    </cfRule>
    <cfRule type="expression" dxfId="320" priority="324">
      <formula>AND(F146&gt;0,$F146&lt;$B146)</formula>
    </cfRule>
  </conditionalFormatting>
  <conditionalFormatting sqref="B147">
    <cfRule type="expression" dxfId="319" priority="320">
      <formula>AND(B147&gt;0,(OR(B147&lt;$O$1,B147&gt;$P$1)))</formula>
    </cfRule>
  </conditionalFormatting>
  <conditionalFormatting sqref="H147">
    <cfRule type="expression" dxfId="318" priority="318">
      <formula>H147&gt;G147</formula>
    </cfRule>
  </conditionalFormatting>
  <conditionalFormatting sqref="I147">
    <cfRule type="expression" dxfId="317" priority="317">
      <formula>I147&gt;H147</formula>
    </cfRule>
  </conditionalFormatting>
  <conditionalFormatting sqref="F147">
    <cfRule type="expression" dxfId="316" priority="316">
      <formula>AND(F147&gt;0,(OR(F147&lt;$O$1,F147&gt;$Q$1)))</formula>
    </cfRule>
    <cfRule type="expression" dxfId="315" priority="319">
      <formula>AND(F147&gt;0,$F147&lt;$B147)</formula>
    </cfRule>
  </conditionalFormatting>
  <conditionalFormatting sqref="B148">
    <cfRule type="expression" dxfId="314" priority="315">
      <formula>AND(B148&gt;0,(OR(B148&lt;$O$1,B148&gt;$P$1)))</formula>
    </cfRule>
  </conditionalFormatting>
  <conditionalFormatting sqref="H148">
    <cfRule type="expression" dxfId="313" priority="313">
      <formula>H148&gt;G148</formula>
    </cfRule>
  </conditionalFormatting>
  <conditionalFormatting sqref="I148">
    <cfRule type="expression" dxfId="312" priority="312">
      <formula>I148&gt;H148</formula>
    </cfRule>
  </conditionalFormatting>
  <conditionalFormatting sqref="F148">
    <cfRule type="expression" dxfId="311" priority="311">
      <formula>AND(F148&gt;0,(OR(F148&lt;$O$1,F148&gt;$Q$1)))</formula>
    </cfRule>
    <cfRule type="expression" dxfId="310" priority="314">
      <formula>AND(F148&gt;0,$F148&lt;$B148)</formula>
    </cfRule>
  </conditionalFormatting>
  <conditionalFormatting sqref="B149">
    <cfRule type="expression" dxfId="309" priority="310">
      <formula>AND(B149&gt;0,(OR(B149&lt;$O$1,B149&gt;$P$1)))</formula>
    </cfRule>
  </conditionalFormatting>
  <conditionalFormatting sqref="H149">
    <cfRule type="expression" dxfId="308" priority="308">
      <formula>H149&gt;G149</formula>
    </cfRule>
  </conditionalFormatting>
  <conditionalFormatting sqref="I149">
    <cfRule type="expression" dxfId="307" priority="307">
      <formula>I149&gt;H149</formula>
    </cfRule>
  </conditionalFormatting>
  <conditionalFormatting sqref="F149">
    <cfRule type="expression" dxfId="306" priority="306">
      <formula>AND(F149&gt;0,(OR(F149&lt;$O$1,F149&gt;$Q$1)))</formula>
    </cfRule>
    <cfRule type="expression" dxfId="305" priority="309">
      <formula>AND(F149&gt;0,$F149&lt;$B149)</formula>
    </cfRule>
  </conditionalFormatting>
  <conditionalFormatting sqref="B150">
    <cfRule type="expression" dxfId="304" priority="305">
      <formula>AND(B150&gt;0,(OR(B150&lt;$O$1,B150&gt;$P$1)))</formula>
    </cfRule>
  </conditionalFormatting>
  <conditionalFormatting sqref="H150">
    <cfRule type="expression" dxfId="303" priority="303">
      <formula>H150&gt;G150</formula>
    </cfRule>
  </conditionalFormatting>
  <conditionalFormatting sqref="I150">
    <cfRule type="expression" dxfId="302" priority="302">
      <formula>I150&gt;H150</formula>
    </cfRule>
  </conditionalFormatting>
  <conditionalFormatting sqref="F150">
    <cfRule type="expression" dxfId="301" priority="301">
      <formula>AND(F150&gt;0,(OR(F150&lt;$O$1,F150&gt;$Q$1)))</formula>
    </cfRule>
    <cfRule type="expression" dxfId="300" priority="304">
      <formula>AND(F150&gt;0,$F150&lt;$B150)</formula>
    </cfRule>
  </conditionalFormatting>
  <conditionalFormatting sqref="B151">
    <cfRule type="expression" dxfId="299" priority="300">
      <formula>AND(B151&gt;0,(OR(B151&lt;$O$1,B151&gt;$P$1)))</formula>
    </cfRule>
  </conditionalFormatting>
  <conditionalFormatting sqref="H151">
    <cfRule type="expression" dxfId="298" priority="298">
      <formula>H151&gt;G151</formula>
    </cfRule>
  </conditionalFormatting>
  <conditionalFormatting sqref="I151">
    <cfRule type="expression" dxfId="297" priority="297">
      <formula>I151&gt;H151</formula>
    </cfRule>
  </conditionalFormatting>
  <conditionalFormatting sqref="F151">
    <cfRule type="expression" dxfId="296" priority="296">
      <formula>AND(F151&gt;0,(OR(F151&lt;$O$1,F151&gt;$Q$1)))</formula>
    </cfRule>
    <cfRule type="expression" dxfId="295" priority="299">
      <formula>AND(F151&gt;0,$F151&lt;$B151)</formula>
    </cfRule>
  </conditionalFormatting>
  <conditionalFormatting sqref="B152">
    <cfRule type="expression" dxfId="294" priority="295">
      <formula>AND(B152&gt;0,(OR(B152&lt;$O$1,B152&gt;$P$1)))</formula>
    </cfRule>
  </conditionalFormatting>
  <conditionalFormatting sqref="H152">
    <cfRule type="expression" dxfId="293" priority="293">
      <formula>H152&gt;G152</formula>
    </cfRule>
  </conditionalFormatting>
  <conditionalFormatting sqref="I152">
    <cfRule type="expression" dxfId="292" priority="292">
      <formula>I152&gt;H152</formula>
    </cfRule>
  </conditionalFormatting>
  <conditionalFormatting sqref="F152">
    <cfRule type="expression" dxfId="291" priority="291">
      <formula>AND(F152&gt;0,(OR(F152&lt;$O$1,F152&gt;$Q$1)))</formula>
    </cfRule>
    <cfRule type="expression" dxfId="290" priority="294">
      <formula>AND(F152&gt;0,$F152&lt;$B152)</formula>
    </cfRule>
  </conditionalFormatting>
  <conditionalFormatting sqref="B153">
    <cfRule type="expression" dxfId="289" priority="290">
      <formula>AND(B153&gt;0,(OR(B153&lt;$O$1,B153&gt;$P$1)))</formula>
    </cfRule>
  </conditionalFormatting>
  <conditionalFormatting sqref="H153">
    <cfRule type="expression" dxfId="288" priority="288">
      <formula>H153&gt;G153</formula>
    </cfRule>
  </conditionalFormatting>
  <conditionalFormatting sqref="I153">
    <cfRule type="expression" dxfId="287" priority="287">
      <formula>I153&gt;H153</formula>
    </cfRule>
  </conditionalFormatting>
  <conditionalFormatting sqref="F153">
    <cfRule type="expression" dxfId="286" priority="286">
      <formula>AND(F153&gt;0,(OR(F153&lt;$O$1,F153&gt;$Q$1)))</formula>
    </cfRule>
    <cfRule type="expression" dxfId="285" priority="289">
      <formula>AND(F153&gt;0,$F153&lt;$B153)</formula>
    </cfRule>
  </conditionalFormatting>
  <conditionalFormatting sqref="B154">
    <cfRule type="expression" dxfId="284" priority="285">
      <formula>AND(B154&gt;0,(OR(B154&lt;$O$1,B154&gt;$P$1)))</formula>
    </cfRule>
  </conditionalFormatting>
  <conditionalFormatting sqref="H154">
    <cfRule type="expression" dxfId="283" priority="283">
      <formula>H154&gt;G154</formula>
    </cfRule>
  </conditionalFormatting>
  <conditionalFormatting sqref="I154">
    <cfRule type="expression" dxfId="282" priority="282">
      <formula>I154&gt;H154</formula>
    </cfRule>
  </conditionalFormatting>
  <conditionalFormatting sqref="F154">
    <cfRule type="expression" dxfId="281" priority="281">
      <formula>AND(F154&gt;0,(OR(F154&lt;$O$1,F154&gt;$Q$1)))</formula>
    </cfRule>
    <cfRule type="expression" dxfId="280" priority="284">
      <formula>AND(F154&gt;0,$F154&lt;$B154)</formula>
    </cfRule>
  </conditionalFormatting>
  <conditionalFormatting sqref="B155">
    <cfRule type="expression" dxfId="279" priority="280">
      <formula>AND(B155&gt;0,(OR(B155&lt;$O$1,B155&gt;$P$1)))</formula>
    </cfRule>
  </conditionalFormatting>
  <conditionalFormatting sqref="H155">
    <cfRule type="expression" dxfId="278" priority="278">
      <formula>H155&gt;G155</formula>
    </cfRule>
  </conditionalFormatting>
  <conditionalFormatting sqref="I155">
    <cfRule type="expression" dxfId="277" priority="277">
      <formula>I155&gt;H155</formula>
    </cfRule>
  </conditionalFormatting>
  <conditionalFormatting sqref="F155">
    <cfRule type="expression" dxfId="276" priority="276">
      <formula>AND(F155&gt;0,(OR(F155&lt;$O$1,F155&gt;$Q$1)))</formula>
    </cfRule>
    <cfRule type="expression" dxfId="275" priority="279">
      <formula>AND(F155&gt;0,$F155&lt;$B155)</formula>
    </cfRule>
  </conditionalFormatting>
  <conditionalFormatting sqref="B156">
    <cfRule type="expression" dxfId="274" priority="275">
      <formula>AND(B156&gt;0,(OR(B156&lt;$O$1,B156&gt;$P$1)))</formula>
    </cfRule>
  </conditionalFormatting>
  <conditionalFormatting sqref="H156">
    <cfRule type="expression" dxfId="273" priority="273">
      <formula>H156&gt;G156</formula>
    </cfRule>
  </conditionalFormatting>
  <conditionalFormatting sqref="I156">
    <cfRule type="expression" dxfId="272" priority="272">
      <formula>I156&gt;H156</formula>
    </cfRule>
  </conditionalFormatting>
  <conditionalFormatting sqref="F156">
    <cfRule type="expression" dxfId="271" priority="271">
      <formula>AND(F156&gt;0,(OR(F156&lt;$O$1,F156&gt;$Q$1)))</formula>
    </cfRule>
    <cfRule type="expression" dxfId="270" priority="274">
      <formula>AND(F156&gt;0,$F156&lt;$B156)</formula>
    </cfRule>
  </conditionalFormatting>
  <conditionalFormatting sqref="B157">
    <cfRule type="expression" dxfId="269" priority="270">
      <formula>AND(B157&gt;0,(OR(B157&lt;$O$1,B157&gt;$P$1)))</formula>
    </cfRule>
  </conditionalFormatting>
  <conditionalFormatting sqref="H157">
    <cfRule type="expression" dxfId="268" priority="268">
      <formula>H157&gt;G157</formula>
    </cfRule>
  </conditionalFormatting>
  <conditionalFormatting sqref="I157">
    <cfRule type="expression" dxfId="267" priority="267">
      <formula>I157&gt;H157</formula>
    </cfRule>
  </conditionalFormatting>
  <conditionalFormatting sqref="F157">
    <cfRule type="expression" dxfId="266" priority="266">
      <formula>AND(F157&gt;0,(OR(F157&lt;$O$1,F157&gt;$Q$1)))</formula>
    </cfRule>
    <cfRule type="expression" dxfId="265" priority="269">
      <formula>AND(F157&gt;0,$F157&lt;$B157)</formula>
    </cfRule>
  </conditionalFormatting>
  <conditionalFormatting sqref="B158">
    <cfRule type="expression" dxfId="264" priority="265">
      <formula>AND(B158&gt;0,(OR(B158&lt;$O$1,B158&gt;$P$1)))</formula>
    </cfRule>
  </conditionalFormatting>
  <conditionalFormatting sqref="H158">
    <cfRule type="expression" dxfId="263" priority="263">
      <formula>H158&gt;G158</formula>
    </cfRule>
  </conditionalFormatting>
  <conditionalFormatting sqref="I158">
    <cfRule type="expression" dxfId="262" priority="262">
      <formula>I158&gt;H158</formula>
    </cfRule>
  </conditionalFormatting>
  <conditionalFormatting sqref="F158">
    <cfRule type="expression" dxfId="261" priority="261">
      <formula>AND(F158&gt;0,(OR(F158&lt;$O$1,F158&gt;$Q$1)))</formula>
    </cfRule>
    <cfRule type="expression" dxfId="260" priority="264">
      <formula>AND(F158&gt;0,$F158&lt;$B158)</formula>
    </cfRule>
  </conditionalFormatting>
  <conditionalFormatting sqref="B159">
    <cfRule type="expression" dxfId="259" priority="260">
      <formula>AND(B159&gt;0,(OR(B159&lt;$O$1,B159&gt;$P$1)))</formula>
    </cfRule>
  </conditionalFormatting>
  <conditionalFormatting sqref="H159">
    <cfRule type="expression" dxfId="258" priority="258">
      <formula>H159&gt;G159</formula>
    </cfRule>
  </conditionalFormatting>
  <conditionalFormatting sqref="I159">
    <cfRule type="expression" dxfId="257" priority="257">
      <formula>I159&gt;H159</formula>
    </cfRule>
  </conditionalFormatting>
  <conditionalFormatting sqref="F159">
    <cfRule type="expression" dxfId="256" priority="256">
      <formula>AND(F159&gt;0,(OR(F159&lt;$O$1,F159&gt;$Q$1)))</formula>
    </cfRule>
    <cfRule type="expression" dxfId="255" priority="259">
      <formula>AND(F159&gt;0,$F159&lt;$B159)</formula>
    </cfRule>
  </conditionalFormatting>
  <conditionalFormatting sqref="B160">
    <cfRule type="expression" dxfId="254" priority="255">
      <formula>AND(B160&gt;0,(OR(B160&lt;$O$1,B160&gt;$P$1)))</formula>
    </cfRule>
  </conditionalFormatting>
  <conditionalFormatting sqref="H160">
    <cfRule type="expression" dxfId="253" priority="253">
      <formula>H160&gt;G160</formula>
    </cfRule>
  </conditionalFormatting>
  <conditionalFormatting sqref="I160">
    <cfRule type="expression" dxfId="252" priority="252">
      <formula>I160&gt;H160</formula>
    </cfRule>
  </conditionalFormatting>
  <conditionalFormatting sqref="F160">
    <cfRule type="expression" dxfId="251" priority="251">
      <formula>AND(F160&gt;0,(OR(F160&lt;$O$1,F160&gt;$Q$1)))</formula>
    </cfRule>
    <cfRule type="expression" dxfId="250" priority="254">
      <formula>AND(F160&gt;0,$F160&lt;$B160)</formula>
    </cfRule>
  </conditionalFormatting>
  <conditionalFormatting sqref="B161">
    <cfRule type="expression" dxfId="249" priority="250">
      <formula>AND(B161&gt;0,(OR(B161&lt;$O$1,B161&gt;$P$1)))</formula>
    </cfRule>
  </conditionalFormatting>
  <conditionalFormatting sqref="H161">
    <cfRule type="expression" dxfId="248" priority="248">
      <formula>H161&gt;G161</formula>
    </cfRule>
  </conditionalFormatting>
  <conditionalFormatting sqref="I161">
    <cfRule type="expression" dxfId="247" priority="247">
      <formula>I161&gt;H161</formula>
    </cfRule>
  </conditionalFormatting>
  <conditionalFormatting sqref="F161">
    <cfRule type="expression" dxfId="246" priority="246">
      <formula>AND(F161&gt;0,(OR(F161&lt;$O$1,F161&gt;$Q$1)))</formula>
    </cfRule>
    <cfRule type="expression" dxfId="245" priority="249">
      <formula>AND(F161&gt;0,$F161&lt;$B161)</formula>
    </cfRule>
  </conditionalFormatting>
  <conditionalFormatting sqref="B162">
    <cfRule type="expression" dxfId="244" priority="245">
      <formula>AND(B162&gt;0,(OR(B162&lt;$O$1,B162&gt;$P$1)))</formula>
    </cfRule>
  </conditionalFormatting>
  <conditionalFormatting sqref="H162">
    <cfRule type="expression" dxfId="243" priority="243">
      <formula>H162&gt;G162</formula>
    </cfRule>
  </conditionalFormatting>
  <conditionalFormatting sqref="I162">
    <cfRule type="expression" dxfId="242" priority="242">
      <formula>I162&gt;H162</formula>
    </cfRule>
  </conditionalFormatting>
  <conditionalFormatting sqref="F162">
    <cfRule type="expression" dxfId="241" priority="241">
      <formula>AND(F162&gt;0,(OR(F162&lt;$O$1,F162&gt;$Q$1)))</formula>
    </cfRule>
    <cfRule type="expression" dxfId="240" priority="244">
      <formula>AND(F162&gt;0,$F162&lt;$B162)</formula>
    </cfRule>
  </conditionalFormatting>
  <conditionalFormatting sqref="B163">
    <cfRule type="expression" dxfId="239" priority="240">
      <formula>AND(B163&gt;0,(OR(B163&lt;$O$1,B163&gt;$P$1)))</formula>
    </cfRule>
  </conditionalFormatting>
  <conditionalFormatting sqref="H163">
    <cfRule type="expression" dxfId="238" priority="238">
      <formula>H163&gt;G163</formula>
    </cfRule>
  </conditionalFormatting>
  <conditionalFormatting sqref="I163">
    <cfRule type="expression" dxfId="237" priority="237">
      <formula>I163&gt;H163</formula>
    </cfRule>
  </conditionalFormatting>
  <conditionalFormatting sqref="F163">
    <cfRule type="expression" dxfId="236" priority="236">
      <formula>AND(F163&gt;0,(OR(F163&lt;$O$1,F163&gt;$Q$1)))</formula>
    </cfRule>
    <cfRule type="expression" dxfId="235" priority="239">
      <formula>AND(F163&gt;0,$F163&lt;$B163)</formula>
    </cfRule>
  </conditionalFormatting>
  <conditionalFormatting sqref="B164">
    <cfRule type="expression" dxfId="234" priority="235">
      <formula>AND(B164&gt;0,(OR(B164&lt;$O$1,B164&gt;$P$1)))</formula>
    </cfRule>
  </conditionalFormatting>
  <conditionalFormatting sqref="H164">
    <cfRule type="expression" dxfId="233" priority="233">
      <formula>H164&gt;G164</formula>
    </cfRule>
  </conditionalFormatting>
  <conditionalFormatting sqref="I164">
    <cfRule type="expression" dxfId="232" priority="232">
      <formula>I164&gt;H164</formula>
    </cfRule>
  </conditionalFormatting>
  <conditionalFormatting sqref="F164">
    <cfRule type="expression" dxfId="231" priority="231">
      <formula>AND(F164&gt;0,(OR(F164&lt;$O$1,F164&gt;$Q$1)))</formula>
    </cfRule>
    <cfRule type="expression" dxfId="230" priority="234">
      <formula>AND(F164&gt;0,$F164&lt;$B164)</formula>
    </cfRule>
  </conditionalFormatting>
  <conditionalFormatting sqref="B165">
    <cfRule type="expression" dxfId="229" priority="230">
      <formula>AND(B165&gt;0,(OR(B165&lt;$O$1,B165&gt;$P$1)))</formula>
    </cfRule>
  </conditionalFormatting>
  <conditionalFormatting sqref="H165">
    <cfRule type="expression" dxfId="228" priority="228">
      <formula>H165&gt;G165</formula>
    </cfRule>
  </conditionalFormatting>
  <conditionalFormatting sqref="I165">
    <cfRule type="expression" dxfId="227" priority="227">
      <formula>I165&gt;H165</formula>
    </cfRule>
  </conditionalFormatting>
  <conditionalFormatting sqref="F165">
    <cfRule type="expression" dxfId="226" priority="226">
      <formula>AND(F165&gt;0,(OR(F165&lt;$O$1,F165&gt;$Q$1)))</formula>
    </cfRule>
    <cfRule type="expression" dxfId="225" priority="229">
      <formula>AND(F165&gt;0,$F165&lt;$B165)</formula>
    </cfRule>
  </conditionalFormatting>
  <conditionalFormatting sqref="B166">
    <cfRule type="expression" dxfId="224" priority="225">
      <formula>AND(B166&gt;0,(OR(B166&lt;$O$1,B166&gt;$P$1)))</formula>
    </cfRule>
  </conditionalFormatting>
  <conditionalFormatting sqref="H166">
    <cfRule type="expression" dxfId="223" priority="223">
      <formula>H166&gt;G166</formula>
    </cfRule>
  </conditionalFormatting>
  <conditionalFormatting sqref="I166">
    <cfRule type="expression" dxfId="222" priority="222">
      <formula>I166&gt;H166</formula>
    </cfRule>
  </conditionalFormatting>
  <conditionalFormatting sqref="F166">
    <cfRule type="expression" dxfId="221" priority="221">
      <formula>AND(F166&gt;0,(OR(F166&lt;$O$1,F166&gt;$Q$1)))</formula>
    </cfRule>
    <cfRule type="expression" dxfId="220" priority="224">
      <formula>AND(F166&gt;0,$F166&lt;$B166)</formula>
    </cfRule>
  </conditionalFormatting>
  <conditionalFormatting sqref="B167">
    <cfRule type="expression" dxfId="219" priority="220">
      <formula>AND(B167&gt;0,(OR(B167&lt;$O$1,B167&gt;$P$1)))</formula>
    </cfRule>
  </conditionalFormatting>
  <conditionalFormatting sqref="H167">
    <cfRule type="expression" dxfId="218" priority="218">
      <formula>H167&gt;G167</formula>
    </cfRule>
  </conditionalFormatting>
  <conditionalFormatting sqref="I167">
    <cfRule type="expression" dxfId="217" priority="217">
      <formula>I167&gt;H167</formula>
    </cfRule>
  </conditionalFormatting>
  <conditionalFormatting sqref="F167">
    <cfRule type="expression" dxfId="216" priority="216">
      <formula>AND(F167&gt;0,(OR(F167&lt;$O$1,F167&gt;$Q$1)))</formula>
    </cfRule>
    <cfRule type="expression" dxfId="215" priority="219">
      <formula>AND(F167&gt;0,$F167&lt;$B167)</formula>
    </cfRule>
  </conditionalFormatting>
  <conditionalFormatting sqref="B168">
    <cfRule type="expression" dxfId="214" priority="215">
      <formula>AND(B168&gt;0,(OR(B168&lt;$O$1,B168&gt;$P$1)))</formula>
    </cfRule>
  </conditionalFormatting>
  <conditionalFormatting sqref="H168">
    <cfRule type="expression" dxfId="213" priority="213">
      <formula>H168&gt;G168</formula>
    </cfRule>
  </conditionalFormatting>
  <conditionalFormatting sqref="I168">
    <cfRule type="expression" dxfId="212" priority="212">
      <formula>I168&gt;H168</formula>
    </cfRule>
  </conditionalFormatting>
  <conditionalFormatting sqref="F168">
    <cfRule type="expression" dxfId="211" priority="211">
      <formula>AND(F168&gt;0,(OR(F168&lt;$O$1,F168&gt;$Q$1)))</formula>
    </cfRule>
    <cfRule type="expression" dxfId="210" priority="214">
      <formula>AND(F168&gt;0,$F168&lt;$B168)</formula>
    </cfRule>
  </conditionalFormatting>
  <conditionalFormatting sqref="B169">
    <cfRule type="expression" dxfId="209" priority="210">
      <formula>AND(B169&gt;0,(OR(B169&lt;$O$1,B169&gt;$P$1)))</formula>
    </cfRule>
  </conditionalFormatting>
  <conditionalFormatting sqref="H169">
    <cfRule type="expression" dxfId="208" priority="208">
      <formula>H169&gt;G169</formula>
    </cfRule>
  </conditionalFormatting>
  <conditionalFormatting sqref="I169">
    <cfRule type="expression" dxfId="207" priority="207">
      <formula>I169&gt;H169</formula>
    </cfRule>
  </conditionalFormatting>
  <conditionalFormatting sqref="F169">
    <cfRule type="expression" dxfId="206" priority="206">
      <formula>AND(F169&gt;0,(OR(F169&lt;$O$1,F169&gt;$Q$1)))</formula>
    </cfRule>
    <cfRule type="expression" dxfId="205" priority="209">
      <formula>AND(F169&gt;0,$F169&lt;$B169)</formula>
    </cfRule>
  </conditionalFormatting>
  <conditionalFormatting sqref="B170">
    <cfRule type="expression" dxfId="204" priority="205">
      <formula>AND(B170&gt;0,(OR(B170&lt;$O$1,B170&gt;$P$1)))</formula>
    </cfRule>
  </conditionalFormatting>
  <conditionalFormatting sqref="H170">
    <cfRule type="expression" dxfId="203" priority="203">
      <formula>H170&gt;G170</formula>
    </cfRule>
  </conditionalFormatting>
  <conditionalFormatting sqref="I170">
    <cfRule type="expression" dxfId="202" priority="202">
      <formula>I170&gt;H170</formula>
    </cfRule>
  </conditionalFormatting>
  <conditionalFormatting sqref="F170">
    <cfRule type="expression" dxfId="201" priority="201">
      <formula>AND(F170&gt;0,(OR(F170&lt;$O$1,F170&gt;$Q$1)))</formula>
    </cfRule>
    <cfRule type="expression" dxfId="200" priority="204">
      <formula>AND(F170&gt;0,$F170&lt;$B170)</formula>
    </cfRule>
  </conditionalFormatting>
  <conditionalFormatting sqref="B171">
    <cfRule type="expression" dxfId="199" priority="200">
      <formula>AND(B171&gt;0,(OR(B171&lt;$O$1,B171&gt;$P$1)))</formula>
    </cfRule>
  </conditionalFormatting>
  <conditionalFormatting sqref="H171">
    <cfRule type="expression" dxfId="198" priority="198">
      <formula>H171&gt;G171</formula>
    </cfRule>
  </conditionalFormatting>
  <conditionalFormatting sqref="I171">
    <cfRule type="expression" dxfId="197" priority="197">
      <formula>I171&gt;H171</formula>
    </cfRule>
  </conditionalFormatting>
  <conditionalFormatting sqref="F171">
    <cfRule type="expression" dxfId="196" priority="196">
      <formula>AND(F171&gt;0,(OR(F171&lt;$O$1,F171&gt;$Q$1)))</formula>
    </cfRule>
    <cfRule type="expression" dxfId="195" priority="199">
      <formula>AND(F171&gt;0,$F171&lt;$B171)</formula>
    </cfRule>
  </conditionalFormatting>
  <conditionalFormatting sqref="B172">
    <cfRule type="expression" dxfId="194" priority="195">
      <formula>AND(B172&gt;0,(OR(B172&lt;$O$1,B172&gt;$P$1)))</formula>
    </cfRule>
  </conditionalFormatting>
  <conditionalFormatting sqref="H172">
    <cfRule type="expression" dxfId="193" priority="193">
      <formula>H172&gt;G172</formula>
    </cfRule>
  </conditionalFormatting>
  <conditionalFormatting sqref="I172">
    <cfRule type="expression" dxfId="192" priority="192">
      <formula>I172&gt;H172</formula>
    </cfRule>
  </conditionalFormatting>
  <conditionalFormatting sqref="F172">
    <cfRule type="expression" dxfId="191" priority="191">
      <formula>AND(F172&gt;0,(OR(F172&lt;$O$1,F172&gt;$Q$1)))</formula>
    </cfRule>
    <cfRule type="expression" dxfId="190" priority="194">
      <formula>AND(F172&gt;0,$F172&lt;$B172)</formula>
    </cfRule>
  </conditionalFormatting>
  <conditionalFormatting sqref="B173">
    <cfRule type="expression" dxfId="189" priority="190">
      <formula>AND(B173&gt;0,(OR(B173&lt;$O$1,B173&gt;$P$1)))</formula>
    </cfRule>
  </conditionalFormatting>
  <conditionalFormatting sqref="H173">
    <cfRule type="expression" dxfId="188" priority="188">
      <formula>H173&gt;G173</formula>
    </cfRule>
  </conditionalFormatting>
  <conditionalFormatting sqref="I173">
    <cfRule type="expression" dxfId="187" priority="187">
      <formula>I173&gt;H173</formula>
    </cfRule>
  </conditionalFormatting>
  <conditionalFormatting sqref="F173">
    <cfRule type="expression" dxfId="186" priority="186">
      <formula>AND(F173&gt;0,(OR(F173&lt;$O$1,F173&gt;$Q$1)))</formula>
    </cfRule>
    <cfRule type="expression" dxfId="185" priority="189">
      <formula>AND(F173&gt;0,$F173&lt;$B173)</formula>
    </cfRule>
  </conditionalFormatting>
  <conditionalFormatting sqref="B174">
    <cfRule type="expression" dxfId="184" priority="185">
      <formula>AND(B174&gt;0,(OR(B174&lt;$O$1,B174&gt;$P$1)))</formula>
    </cfRule>
  </conditionalFormatting>
  <conditionalFormatting sqref="H174">
    <cfRule type="expression" dxfId="183" priority="183">
      <formula>H174&gt;G174</formula>
    </cfRule>
  </conditionalFormatting>
  <conditionalFormatting sqref="I174">
    <cfRule type="expression" dxfId="182" priority="182">
      <formula>I174&gt;H174</formula>
    </cfRule>
  </conditionalFormatting>
  <conditionalFormatting sqref="F174">
    <cfRule type="expression" dxfId="181" priority="181">
      <formula>AND(F174&gt;0,(OR(F174&lt;$O$1,F174&gt;$Q$1)))</formula>
    </cfRule>
    <cfRule type="expression" dxfId="180" priority="184">
      <formula>AND(F174&gt;0,$F174&lt;$B174)</formula>
    </cfRule>
  </conditionalFormatting>
  <conditionalFormatting sqref="B175">
    <cfRule type="expression" dxfId="179" priority="180">
      <formula>AND(B175&gt;0,(OR(B175&lt;$O$1,B175&gt;$P$1)))</formula>
    </cfRule>
  </conditionalFormatting>
  <conditionalFormatting sqref="H175">
    <cfRule type="expression" dxfId="178" priority="178">
      <formula>H175&gt;G175</formula>
    </cfRule>
  </conditionalFormatting>
  <conditionalFormatting sqref="I175">
    <cfRule type="expression" dxfId="177" priority="177">
      <formula>I175&gt;H175</formula>
    </cfRule>
  </conditionalFormatting>
  <conditionalFormatting sqref="F175">
    <cfRule type="expression" dxfId="176" priority="176">
      <formula>AND(F175&gt;0,(OR(F175&lt;$O$1,F175&gt;$Q$1)))</formula>
    </cfRule>
    <cfRule type="expression" dxfId="175" priority="179">
      <formula>AND(F175&gt;0,$F175&lt;$B175)</formula>
    </cfRule>
  </conditionalFormatting>
  <conditionalFormatting sqref="B176">
    <cfRule type="expression" dxfId="174" priority="175">
      <formula>AND(B176&gt;0,(OR(B176&lt;$O$1,B176&gt;$P$1)))</formula>
    </cfRule>
  </conditionalFormatting>
  <conditionalFormatting sqref="H176">
    <cfRule type="expression" dxfId="173" priority="173">
      <formula>H176&gt;G176</formula>
    </cfRule>
  </conditionalFormatting>
  <conditionalFormatting sqref="I176">
    <cfRule type="expression" dxfId="172" priority="172">
      <formula>I176&gt;H176</formula>
    </cfRule>
  </conditionalFormatting>
  <conditionalFormatting sqref="F176">
    <cfRule type="expression" dxfId="171" priority="171">
      <formula>AND(F176&gt;0,(OR(F176&lt;$O$1,F176&gt;$Q$1)))</formula>
    </cfRule>
    <cfRule type="expression" dxfId="170" priority="174">
      <formula>AND(F176&gt;0,$F176&lt;$B176)</formula>
    </cfRule>
  </conditionalFormatting>
  <conditionalFormatting sqref="B177">
    <cfRule type="expression" dxfId="169" priority="170">
      <formula>AND(B177&gt;0,(OR(B177&lt;$O$1,B177&gt;$P$1)))</formula>
    </cfRule>
  </conditionalFormatting>
  <conditionalFormatting sqref="H177">
    <cfRule type="expression" dxfId="168" priority="168">
      <formula>H177&gt;G177</formula>
    </cfRule>
  </conditionalFormatting>
  <conditionalFormatting sqref="I177">
    <cfRule type="expression" dxfId="167" priority="167">
      <formula>I177&gt;H177</formula>
    </cfRule>
  </conditionalFormatting>
  <conditionalFormatting sqref="F177">
    <cfRule type="expression" dxfId="166" priority="166">
      <formula>AND(F177&gt;0,(OR(F177&lt;$O$1,F177&gt;$Q$1)))</formula>
    </cfRule>
    <cfRule type="expression" dxfId="165" priority="169">
      <formula>AND(F177&gt;0,$F177&lt;$B177)</formula>
    </cfRule>
  </conditionalFormatting>
  <conditionalFormatting sqref="B178">
    <cfRule type="expression" dxfId="164" priority="165">
      <formula>AND(B178&gt;0,(OR(B178&lt;$O$1,B178&gt;$P$1)))</formula>
    </cfRule>
  </conditionalFormatting>
  <conditionalFormatting sqref="H178">
    <cfRule type="expression" dxfId="163" priority="163">
      <formula>H178&gt;G178</formula>
    </cfRule>
  </conditionalFormatting>
  <conditionalFormatting sqref="I178">
    <cfRule type="expression" dxfId="162" priority="162">
      <formula>I178&gt;H178</formula>
    </cfRule>
  </conditionalFormatting>
  <conditionalFormatting sqref="F178">
    <cfRule type="expression" dxfId="161" priority="161">
      <formula>AND(F178&gt;0,(OR(F178&lt;$O$1,F178&gt;$Q$1)))</formula>
    </cfRule>
    <cfRule type="expression" dxfId="160" priority="164">
      <formula>AND(F178&gt;0,$F178&lt;$B178)</formula>
    </cfRule>
  </conditionalFormatting>
  <conditionalFormatting sqref="B179">
    <cfRule type="expression" dxfId="159" priority="160">
      <formula>AND(B179&gt;0,(OR(B179&lt;$O$1,B179&gt;$P$1)))</formula>
    </cfRule>
  </conditionalFormatting>
  <conditionalFormatting sqref="H179">
    <cfRule type="expression" dxfId="158" priority="158">
      <formula>H179&gt;G179</formula>
    </cfRule>
  </conditionalFormatting>
  <conditionalFormatting sqref="I179">
    <cfRule type="expression" dxfId="157" priority="157">
      <formula>I179&gt;H179</formula>
    </cfRule>
  </conditionalFormatting>
  <conditionalFormatting sqref="F179">
    <cfRule type="expression" dxfId="156" priority="156">
      <formula>AND(F179&gt;0,(OR(F179&lt;$O$1,F179&gt;$Q$1)))</formula>
    </cfRule>
    <cfRule type="expression" dxfId="155" priority="159">
      <formula>AND(F179&gt;0,$F179&lt;$B179)</formula>
    </cfRule>
  </conditionalFormatting>
  <conditionalFormatting sqref="B180">
    <cfRule type="expression" dxfId="154" priority="155">
      <formula>AND(B180&gt;0,(OR(B180&lt;$O$1,B180&gt;$P$1)))</formula>
    </cfRule>
  </conditionalFormatting>
  <conditionalFormatting sqref="H180">
    <cfRule type="expression" dxfId="153" priority="153">
      <formula>H180&gt;G180</formula>
    </cfRule>
  </conditionalFormatting>
  <conditionalFormatting sqref="I180">
    <cfRule type="expression" dxfId="152" priority="152">
      <formula>I180&gt;H180</formula>
    </cfRule>
  </conditionalFormatting>
  <conditionalFormatting sqref="F180">
    <cfRule type="expression" dxfId="151" priority="151">
      <formula>AND(F180&gt;0,(OR(F180&lt;$O$1,F180&gt;$Q$1)))</formula>
    </cfRule>
    <cfRule type="expression" dxfId="150" priority="154">
      <formula>AND(F180&gt;0,$F180&lt;$B180)</formula>
    </cfRule>
  </conditionalFormatting>
  <conditionalFormatting sqref="B181">
    <cfRule type="expression" dxfId="149" priority="150">
      <formula>AND(B181&gt;0,(OR(B181&lt;$O$1,B181&gt;$P$1)))</formula>
    </cfRule>
  </conditionalFormatting>
  <conditionalFormatting sqref="H181">
    <cfRule type="expression" dxfId="148" priority="148">
      <formula>H181&gt;G181</formula>
    </cfRule>
  </conditionalFormatting>
  <conditionalFormatting sqref="I181">
    <cfRule type="expression" dxfId="147" priority="147">
      <formula>I181&gt;H181</formula>
    </cfRule>
  </conditionalFormatting>
  <conditionalFormatting sqref="F181">
    <cfRule type="expression" dxfId="146" priority="146">
      <formula>AND(F181&gt;0,(OR(F181&lt;$O$1,F181&gt;$Q$1)))</formula>
    </cfRule>
    <cfRule type="expression" dxfId="145" priority="149">
      <formula>AND(F181&gt;0,$F181&lt;$B181)</formula>
    </cfRule>
  </conditionalFormatting>
  <conditionalFormatting sqref="B182">
    <cfRule type="expression" dxfId="144" priority="145">
      <formula>AND(B182&gt;0,(OR(B182&lt;$O$1,B182&gt;$P$1)))</formula>
    </cfRule>
  </conditionalFormatting>
  <conditionalFormatting sqref="H182">
    <cfRule type="expression" dxfId="143" priority="143">
      <formula>H182&gt;G182</formula>
    </cfRule>
  </conditionalFormatting>
  <conditionalFormatting sqref="I182">
    <cfRule type="expression" dxfId="142" priority="142">
      <formula>I182&gt;H182</formula>
    </cfRule>
  </conditionalFormatting>
  <conditionalFormatting sqref="F182">
    <cfRule type="expression" dxfId="141" priority="141">
      <formula>AND(F182&gt;0,(OR(F182&lt;$O$1,F182&gt;$Q$1)))</formula>
    </cfRule>
    <cfRule type="expression" dxfId="140" priority="144">
      <formula>AND(F182&gt;0,$F182&lt;$B182)</formula>
    </cfRule>
  </conditionalFormatting>
  <conditionalFormatting sqref="B183">
    <cfRule type="expression" dxfId="139" priority="140">
      <formula>AND(B183&gt;0,(OR(B183&lt;$O$1,B183&gt;$P$1)))</formula>
    </cfRule>
  </conditionalFormatting>
  <conditionalFormatting sqref="H183">
    <cfRule type="expression" dxfId="138" priority="138">
      <formula>H183&gt;G183</formula>
    </cfRule>
  </conditionalFormatting>
  <conditionalFormatting sqref="I183">
    <cfRule type="expression" dxfId="137" priority="137">
      <formula>I183&gt;H183</formula>
    </cfRule>
  </conditionalFormatting>
  <conditionalFormatting sqref="F183">
    <cfRule type="expression" dxfId="136" priority="136">
      <formula>AND(F183&gt;0,(OR(F183&lt;$O$1,F183&gt;$Q$1)))</formula>
    </cfRule>
    <cfRule type="expression" dxfId="135" priority="139">
      <formula>AND(F183&gt;0,$F183&lt;$B183)</formula>
    </cfRule>
  </conditionalFormatting>
  <conditionalFormatting sqref="B184">
    <cfRule type="expression" dxfId="134" priority="135">
      <formula>AND(B184&gt;0,(OR(B184&lt;$O$1,B184&gt;$P$1)))</formula>
    </cfRule>
  </conditionalFormatting>
  <conditionalFormatting sqref="H184">
    <cfRule type="expression" dxfId="133" priority="133">
      <formula>H184&gt;G184</formula>
    </cfRule>
  </conditionalFormatting>
  <conditionalFormatting sqref="I184">
    <cfRule type="expression" dxfId="132" priority="132">
      <formula>I184&gt;H184</formula>
    </cfRule>
  </conditionalFormatting>
  <conditionalFormatting sqref="F184">
    <cfRule type="expression" dxfId="131" priority="131">
      <formula>AND(F184&gt;0,(OR(F184&lt;$O$1,F184&gt;$Q$1)))</formula>
    </cfRule>
    <cfRule type="expression" dxfId="130" priority="134">
      <formula>AND(F184&gt;0,$F184&lt;$B184)</formula>
    </cfRule>
  </conditionalFormatting>
  <conditionalFormatting sqref="B185">
    <cfRule type="expression" dxfId="129" priority="130">
      <formula>AND(B185&gt;0,(OR(B185&lt;$O$1,B185&gt;$P$1)))</formula>
    </cfRule>
  </conditionalFormatting>
  <conditionalFormatting sqref="H185">
    <cfRule type="expression" dxfId="128" priority="128">
      <formula>H185&gt;G185</formula>
    </cfRule>
  </conditionalFormatting>
  <conditionalFormatting sqref="I185">
    <cfRule type="expression" dxfId="127" priority="127">
      <formula>I185&gt;H185</formula>
    </cfRule>
  </conditionalFormatting>
  <conditionalFormatting sqref="F185">
    <cfRule type="expression" dxfId="126" priority="126">
      <formula>AND(F185&gt;0,(OR(F185&lt;$O$1,F185&gt;$Q$1)))</formula>
    </cfRule>
    <cfRule type="expression" dxfId="125" priority="129">
      <formula>AND(F185&gt;0,$F185&lt;$B185)</formula>
    </cfRule>
  </conditionalFormatting>
  <conditionalFormatting sqref="B186">
    <cfRule type="expression" dxfId="124" priority="125">
      <formula>AND(B186&gt;0,(OR(B186&lt;$O$1,B186&gt;$P$1)))</formula>
    </cfRule>
  </conditionalFormatting>
  <conditionalFormatting sqref="H186">
    <cfRule type="expression" dxfId="123" priority="123">
      <formula>H186&gt;G186</formula>
    </cfRule>
  </conditionalFormatting>
  <conditionalFormatting sqref="I186">
    <cfRule type="expression" dxfId="122" priority="122">
      <formula>I186&gt;H186</formula>
    </cfRule>
  </conditionalFormatting>
  <conditionalFormatting sqref="F186">
    <cfRule type="expression" dxfId="121" priority="121">
      <formula>AND(F186&gt;0,(OR(F186&lt;$O$1,F186&gt;$Q$1)))</formula>
    </cfRule>
    <cfRule type="expression" dxfId="120" priority="124">
      <formula>AND(F186&gt;0,$F186&lt;$B186)</formula>
    </cfRule>
  </conditionalFormatting>
  <conditionalFormatting sqref="B187">
    <cfRule type="expression" dxfId="119" priority="120">
      <formula>AND(B187&gt;0,(OR(B187&lt;$O$1,B187&gt;$P$1)))</formula>
    </cfRule>
  </conditionalFormatting>
  <conditionalFormatting sqref="H187">
    <cfRule type="expression" dxfId="118" priority="118">
      <formula>H187&gt;G187</formula>
    </cfRule>
  </conditionalFormatting>
  <conditionalFormatting sqref="I187">
    <cfRule type="expression" dxfId="117" priority="117">
      <formula>I187&gt;H187</formula>
    </cfRule>
  </conditionalFormatting>
  <conditionalFormatting sqref="F187">
    <cfRule type="expression" dxfId="116" priority="116">
      <formula>AND(F187&gt;0,(OR(F187&lt;$O$1,F187&gt;$Q$1)))</formula>
    </cfRule>
    <cfRule type="expression" dxfId="115" priority="119">
      <formula>AND(F187&gt;0,$F187&lt;$B187)</formula>
    </cfRule>
  </conditionalFormatting>
  <conditionalFormatting sqref="B188">
    <cfRule type="expression" dxfId="114" priority="115">
      <formula>AND(B188&gt;0,(OR(B188&lt;$O$1,B188&gt;$P$1)))</formula>
    </cfRule>
  </conditionalFormatting>
  <conditionalFormatting sqref="H188">
    <cfRule type="expression" dxfId="113" priority="113">
      <formula>H188&gt;G188</formula>
    </cfRule>
  </conditionalFormatting>
  <conditionalFormatting sqref="I188">
    <cfRule type="expression" dxfId="112" priority="112">
      <formula>I188&gt;H188</formula>
    </cfRule>
  </conditionalFormatting>
  <conditionalFormatting sqref="F188">
    <cfRule type="expression" dxfId="111" priority="111">
      <formula>AND(F188&gt;0,(OR(F188&lt;$O$1,F188&gt;$Q$1)))</formula>
    </cfRule>
    <cfRule type="expression" dxfId="110" priority="114">
      <formula>AND(F188&gt;0,$F188&lt;$B188)</formula>
    </cfRule>
  </conditionalFormatting>
  <conditionalFormatting sqref="B189">
    <cfRule type="expression" dxfId="109" priority="110">
      <formula>AND(B189&gt;0,(OR(B189&lt;$O$1,B189&gt;$P$1)))</formula>
    </cfRule>
  </conditionalFormatting>
  <conditionalFormatting sqref="H189">
    <cfRule type="expression" dxfId="108" priority="108">
      <formula>H189&gt;G189</formula>
    </cfRule>
  </conditionalFormatting>
  <conditionalFormatting sqref="I189">
    <cfRule type="expression" dxfId="107" priority="107">
      <formula>I189&gt;H189</formula>
    </cfRule>
  </conditionalFormatting>
  <conditionalFormatting sqref="F189">
    <cfRule type="expression" dxfId="106" priority="106">
      <formula>AND(F189&gt;0,(OR(F189&lt;$O$1,F189&gt;$Q$1)))</formula>
    </cfRule>
    <cfRule type="expression" dxfId="105" priority="109">
      <formula>AND(F189&gt;0,$F189&lt;$B189)</formula>
    </cfRule>
  </conditionalFormatting>
  <conditionalFormatting sqref="B190">
    <cfRule type="expression" dxfId="104" priority="105">
      <formula>AND(B190&gt;0,(OR(B190&lt;$O$1,B190&gt;$P$1)))</formula>
    </cfRule>
  </conditionalFormatting>
  <conditionalFormatting sqref="H190">
    <cfRule type="expression" dxfId="103" priority="103">
      <formula>H190&gt;G190</formula>
    </cfRule>
  </conditionalFormatting>
  <conditionalFormatting sqref="I190">
    <cfRule type="expression" dxfId="102" priority="102">
      <formula>I190&gt;H190</formula>
    </cfRule>
  </conditionalFormatting>
  <conditionalFormatting sqref="F190">
    <cfRule type="expression" dxfId="101" priority="101">
      <formula>AND(F190&gt;0,(OR(F190&lt;$O$1,F190&gt;$Q$1)))</formula>
    </cfRule>
    <cfRule type="expression" dxfId="100" priority="104">
      <formula>AND(F190&gt;0,$F190&lt;$B190)</formula>
    </cfRule>
  </conditionalFormatting>
  <conditionalFormatting sqref="B191">
    <cfRule type="expression" dxfId="99" priority="100">
      <formula>AND(B191&gt;0,(OR(B191&lt;$O$1,B191&gt;$P$1)))</formula>
    </cfRule>
  </conditionalFormatting>
  <conditionalFormatting sqref="H191">
    <cfRule type="expression" dxfId="98" priority="98">
      <formula>H191&gt;G191</formula>
    </cfRule>
  </conditionalFormatting>
  <conditionalFormatting sqref="I191">
    <cfRule type="expression" dxfId="97" priority="97">
      <formula>I191&gt;H191</formula>
    </cfRule>
  </conditionalFormatting>
  <conditionalFormatting sqref="F191">
    <cfRule type="expression" dxfId="96" priority="96">
      <formula>AND(F191&gt;0,(OR(F191&lt;$O$1,F191&gt;$Q$1)))</formula>
    </cfRule>
    <cfRule type="expression" dxfId="95" priority="99">
      <formula>AND(F191&gt;0,$F191&lt;$B191)</formula>
    </cfRule>
  </conditionalFormatting>
  <conditionalFormatting sqref="B192">
    <cfRule type="expression" dxfId="94" priority="95">
      <formula>AND(B192&gt;0,(OR(B192&lt;$O$1,B192&gt;$P$1)))</formula>
    </cfRule>
  </conditionalFormatting>
  <conditionalFormatting sqref="H192">
    <cfRule type="expression" dxfId="93" priority="93">
      <formula>H192&gt;G192</formula>
    </cfRule>
  </conditionalFormatting>
  <conditionalFormatting sqref="I192">
    <cfRule type="expression" dxfId="92" priority="92">
      <formula>I192&gt;H192</formula>
    </cfRule>
  </conditionalFormatting>
  <conditionalFormatting sqref="F192">
    <cfRule type="expression" dxfId="91" priority="91">
      <formula>AND(F192&gt;0,(OR(F192&lt;$O$1,F192&gt;$Q$1)))</formula>
    </cfRule>
    <cfRule type="expression" dxfId="90" priority="94">
      <formula>AND(F192&gt;0,$F192&lt;$B192)</formula>
    </cfRule>
  </conditionalFormatting>
  <conditionalFormatting sqref="B193">
    <cfRule type="expression" dxfId="89" priority="90">
      <formula>AND(B193&gt;0,(OR(B193&lt;$O$1,B193&gt;$P$1)))</formula>
    </cfRule>
  </conditionalFormatting>
  <conditionalFormatting sqref="H193">
    <cfRule type="expression" dxfId="88" priority="88">
      <formula>H193&gt;G193</formula>
    </cfRule>
  </conditionalFormatting>
  <conditionalFormatting sqref="I193">
    <cfRule type="expression" dxfId="87" priority="87">
      <formula>I193&gt;H193</formula>
    </cfRule>
  </conditionalFormatting>
  <conditionalFormatting sqref="F193">
    <cfRule type="expression" dxfId="86" priority="86">
      <formula>AND(F193&gt;0,(OR(F193&lt;$O$1,F193&gt;$Q$1)))</formula>
    </cfRule>
    <cfRule type="expression" dxfId="85" priority="89">
      <formula>AND(F193&gt;0,$F193&lt;$B193)</formula>
    </cfRule>
  </conditionalFormatting>
  <conditionalFormatting sqref="B194">
    <cfRule type="expression" dxfId="84" priority="85">
      <formula>AND(B194&gt;0,(OR(B194&lt;$O$1,B194&gt;$P$1)))</formula>
    </cfRule>
  </conditionalFormatting>
  <conditionalFormatting sqref="H194">
    <cfRule type="expression" dxfId="83" priority="83">
      <formula>H194&gt;G194</formula>
    </cfRule>
  </conditionalFormatting>
  <conditionalFormatting sqref="I194">
    <cfRule type="expression" dxfId="82" priority="82">
      <formula>I194&gt;H194</formula>
    </cfRule>
  </conditionalFormatting>
  <conditionalFormatting sqref="F194">
    <cfRule type="expression" dxfId="81" priority="81">
      <formula>AND(F194&gt;0,(OR(F194&lt;$O$1,F194&gt;$Q$1)))</formula>
    </cfRule>
    <cfRule type="expression" dxfId="80" priority="84">
      <formula>AND(F194&gt;0,$F194&lt;$B194)</formula>
    </cfRule>
  </conditionalFormatting>
  <conditionalFormatting sqref="B195">
    <cfRule type="expression" dxfId="79" priority="80">
      <formula>AND(B195&gt;0,(OR(B195&lt;$O$1,B195&gt;$P$1)))</formula>
    </cfRule>
  </conditionalFormatting>
  <conditionalFormatting sqref="H195">
    <cfRule type="expression" dxfId="78" priority="78">
      <formula>H195&gt;G195</formula>
    </cfRule>
  </conditionalFormatting>
  <conditionalFormatting sqref="I195">
    <cfRule type="expression" dxfId="77" priority="77">
      <formula>I195&gt;H195</formula>
    </cfRule>
  </conditionalFormatting>
  <conditionalFormatting sqref="F195">
    <cfRule type="expression" dxfId="76" priority="76">
      <formula>AND(F195&gt;0,(OR(F195&lt;$O$1,F195&gt;$Q$1)))</formula>
    </cfRule>
    <cfRule type="expression" dxfId="75" priority="79">
      <formula>AND(F195&gt;0,$F195&lt;$B195)</formula>
    </cfRule>
  </conditionalFormatting>
  <conditionalFormatting sqref="B196">
    <cfRule type="expression" dxfId="74" priority="75">
      <formula>AND(B196&gt;0,(OR(B196&lt;$O$1,B196&gt;$P$1)))</formula>
    </cfRule>
  </conditionalFormatting>
  <conditionalFormatting sqref="H196">
    <cfRule type="expression" dxfId="73" priority="73">
      <formula>H196&gt;G196</formula>
    </cfRule>
  </conditionalFormatting>
  <conditionalFormatting sqref="I196">
    <cfRule type="expression" dxfId="72" priority="72">
      <formula>I196&gt;H196</formula>
    </cfRule>
  </conditionalFormatting>
  <conditionalFormatting sqref="F196">
    <cfRule type="expression" dxfId="71" priority="71">
      <formula>AND(F196&gt;0,(OR(F196&lt;$O$1,F196&gt;$Q$1)))</formula>
    </cfRule>
    <cfRule type="expression" dxfId="70" priority="74">
      <formula>AND(F196&gt;0,$F196&lt;$B196)</formula>
    </cfRule>
  </conditionalFormatting>
  <conditionalFormatting sqref="B197">
    <cfRule type="expression" dxfId="69" priority="70">
      <formula>AND(B197&gt;0,(OR(B197&lt;$O$1,B197&gt;$P$1)))</formula>
    </cfRule>
  </conditionalFormatting>
  <conditionalFormatting sqref="H197">
    <cfRule type="expression" dxfId="68" priority="68">
      <formula>H197&gt;G197</formula>
    </cfRule>
  </conditionalFormatting>
  <conditionalFormatting sqref="I197">
    <cfRule type="expression" dxfId="67" priority="67">
      <formula>I197&gt;H197</formula>
    </cfRule>
  </conditionalFormatting>
  <conditionalFormatting sqref="F197">
    <cfRule type="expression" dxfId="66" priority="66">
      <formula>AND(F197&gt;0,(OR(F197&lt;$O$1,F197&gt;$Q$1)))</formula>
    </cfRule>
    <cfRule type="expression" dxfId="65" priority="69">
      <formula>AND(F197&gt;0,$F197&lt;$B197)</formula>
    </cfRule>
  </conditionalFormatting>
  <conditionalFormatting sqref="B198">
    <cfRule type="expression" dxfId="64" priority="65">
      <formula>AND(B198&gt;0,(OR(B198&lt;$O$1,B198&gt;$P$1)))</formula>
    </cfRule>
  </conditionalFormatting>
  <conditionalFormatting sqref="H198">
    <cfRule type="expression" dxfId="63" priority="63">
      <formula>H198&gt;G198</formula>
    </cfRule>
  </conditionalFormatting>
  <conditionalFormatting sqref="I198">
    <cfRule type="expression" dxfId="62" priority="62">
      <formula>I198&gt;H198</formula>
    </cfRule>
  </conditionalFormatting>
  <conditionalFormatting sqref="F198">
    <cfRule type="expression" dxfId="61" priority="61">
      <formula>AND(F198&gt;0,(OR(F198&lt;$O$1,F198&gt;$Q$1)))</formula>
    </cfRule>
    <cfRule type="expression" dxfId="60" priority="64">
      <formula>AND(F198&gt;0,$F198&lt;$B198)</formula>
    </cfRule>
  </conditionalFormatting>
  <conditionalFormatting sqref="B199">
    <cfRule type="expression" dxfId="59" priority="60">
      <formula>AND(B199&gt;0,(OR(B199&lt;$O$1,B199&gt;$P$1)))</formula>
    </cfRule>
  </conditionalFormatting>
  <conditionalFormatting sqref="H199">
    <cfRule type="expression" dxfId="58" priority="58">
      <formula>H199&gt;G199</formula>
    </cfRule>
  </conditionalFormatting>
  <conditionalFormatting sqref="I199">
    <cfRule type="expression" dxfId="57" priority="57">
      <formula>I199&gt;H199</formula>
    </cfRule>
  </conditionalFormatting>
  <conditionalFormatting sqref="F199">
    <cfRule type="expression" dxfId="56" priority="56">
      <formula>AND(F199&gt;0,(OR(F199&lt;$O$1,F199&gt;$Q$1)))</formula>
    </cfRule>
    <cfRule type="expression" dxfId="55" priority="59">
      <formula>AND(F199&gt;0,$F199&lt;$B199)</formula>
    </cfRule>
  </conditionalFormatting>
  <conditionalFormatting sqref="B200">
    <cfRule type="expression" dxfId="54" priority="55">
      <formula>AND(B200&gt;0,(OR(B200&lt;$O$1,B200&gt;$P$1)))</formula>
    </cfRule>
  </conditionalFormatting>
  <conditionalFormatting sqref="H200">
    <cfRule type="expression" dxfId="53" priority="53">
      <formula>H200&gt;G200</formula>
    </cfRule>
  </conditionalFormatting>
  <conditionalFormatting sqref="I200">
    <cfRule type="expression" dxfId="52" priority="52">
      <formula>I200&gt;H200</formula>
    </cfRule>
  </conditionalFormatting>
  <conditionalFormatting sqref="F200">
    <cfRule type="expression" dxfId="51" priority="51">
      <formula>AND(F200&gt;0,(OR(F200&lt;$O$1,F200&gt;$Q$1)))</formula>
    </cfRule>
    <cfRule type="expression" dxfId="50" priority="54">
      <formula>AND(F200&gt;0,$F200&lt;$B200)</formula>
    </cfRule>
  </conditionalFormatting>
  <conditionalFormatting sqref="B201">
    <cfRule type="expression" dxfId="49" priority="50">
      <formula>AND(B201&gt;0,(OR(B201&lt;$O$1,B201&gt;$P$1)))</formula>
    </cfRule>
  </conditionalFormatting>
  <conditionalFormatting sqref="H201">
    <cfRule type="expression" dxfId="48" priority="48">
      <formula>H201&gt;G201</formula>
    </cfRule>
  </conditionalFormatting>
  <conditionalFormatting sqref="I201">
    <cfRule type="expression" dxfId="47" priority="47">
      <formula>I201&gt;H201</formula>
    </cfRule>
  </conditionalFormatting>
  <conditionalFormatting sqref="F201">
    <cfRule type="expression" dxfId="46" priority="46">
      <formula>AND(F201&gt;0,(OR(F201&lt;$O$1,F201&gt;$Q$1)))</formula>
    </cfRule>
    <cfRule type="expression" dxfId="45" priority="49">
      <formula>AND(F201&gt;0,$F201&lt;$B201)</formula>
    </cfRule>
  </conditionalFormatting>
  <conditionalFormatting sqref="B202">
    <cfRule type="expression" dxfId="44" priority="45">
      <formula>AND(B202&gt;0,(OR(B202&lt;$O$1,B202&gt;$P$1)))</formula>
    </cfRule>
  </conditionalFormatting>
  <conditionalFormatting sqref="H202">
    <cfRule type="expression" dxfId="43" priority="43">
      <formula>H202&gt;G202</formula>
    </cfRule>
  </conditionalFormatting>
  <conditionalFormatting sqref="I202">
    <cfRule type="expression" dxfId="42" priority="42">
      <formula>I202&gt;H202</formula>
    </cfRule>
  </conditionalFormatting>
  <conditionalFormatting sqref="F202">
    <cfRule type="expression" dxfId="41" priority="41">
      <formula>AND(F202&gt;0,(OR(F202&lt;$O$1,F202&gt;$Q$1)))</formula>
    </cfRule>
    <cfRule type="expression" dxfId="40" priority="44">
      <formula>AND(F202&gt;0,$F202&lt;$B202)</formula>
    </cfRule>
  </conditionalFormatting>
  <conditionalFormatting sqref="B203">
    <cfRule type="expression" dxfId="39" priority="40">
      <formula>AND(B203&gt;0,(OR(B203&lt;$O$1,B203&gt;$P$1)))</formula>
    </cfRule>
  </conditionalFormatting>
  <conditionalFormatting sqref="H203">
    <cfRule type="expression" dxfId="38" priority="38">
      <formula>H203&gt;G203</formula>
    </cfRule>
  </conditionalFormatting>
  <conditionalFormatting sqref="I203">
    <cfRule type="expression" dxfId="37" priority="37">
      <formula>I203&gt;H203</formula>
    </cfRule>
  </conditionalFormatting>
  <conditionalFormatting sqref="F203">
    <cfRule type="expression" dxfId="36" priority="36">
      <formula>AND(F203&gt;0,(OR(F203&lt;$O$1,F203&gt;$Q$1)))</formula>
    </cfRule>
    <cfRule type="expression" dxfId="35" priority="39">
      <formula>AND(F203&gt;0,$F203&lt;$B203)</formula>
    </cfRule>
  </conditionalFormatting>
  <conditionalFormatting sqref="B204">
    <cfRule type="expression" dxfId="34" priority="35">
      <formula>AND(B204&gt;0,(OR(B204&lt;$O$1,B204&gt;$P$1)))</formula>
    </cfRule>
  </conditionalFormatting>
  <conditionalFormatting sqref="H204">
    <cfRule type="expression" dxfId="33" priority="33">
      <formula>H204&gt;G204</formula>
    </cfRule>
  </conditionalFormatting>
  <conditionalFormatting sqref="I204">
    <cfRule type="expression" dxfId="32" priority="32">
      <formula>I204&gt;H204</formula>
    </cfRule>
  </conditionalFormatting>
  <conditionalFormatting sqref="F204">
    <cfRule type="expression" dxfId="31" priority="31">
      <formula>AND(F204&gt;0,(OR(F204&lt;$O$1,F204&gt;$Q$1)))</formula>
    </cfRule>
    <cfRule type="expression" dxfId="30" priority="34">
      <formula>AND(F204&gt;0,$F204&lt;$B204)</formula>
    </cfRule>
  </conditionalFormatting>
  <conditionalFormatting sqref="B205">
    <cfRule type="expression" dxfId="29" priority="30">
      <formula>AND(B205&gt;0,(OR(B205&lt;$O$1,B205&gt;$P$1)))</formula>
    </cfRule>
  </conditionalFormatting>
  <conditionalFormatting sqref="H205">
    <cfRule type="expression" dxfId="28" priority="28">
      <formula>H205&gt;G205</formula>
    </cfRule>
  </conditionalFormatting>
  <conditionalFormatting sqref="I205">
    <cfRule type="expression" dxfId="27" priority="27">
      <formula>I205&gt;H205</formula>
    </cfRule>
  </conditionalFormatting>
  <conditionalFormatting sqref="F205">
    <cfRule type="expression" dxfId="26" priority="26">
      <formula>AND(F205&gt;0,(OR(F205&lt;$O$1,F205&gt;$Q$1)))</formula>
    </cfRule>
    <cfRule type="expression" dxfId="25" priority="29">
      <formula>AND(F205&gt;0,$F205&lt;$B205)</formula>
    </cfRule>
  </conditionalFormatting>
  <conditionalFormatting sqref="B206">
    <cfRule type="expression" dxfId="24" priority="25">
      <formula>AND(B206&gt;0,(OR(B206&lt;$O$1,B206&gt;$P$1)))</formula>
    </cfRule>
  </conditionalFormatting>
  <conditionalFormatting sqref="H206">
    <cfRule type="expression" dxfId="23" priority="23">
      <formula>H206&gt;G206</formula>
    </cfRule>
  </conditionalFormatting>
  <conditionalFormatting sqref="I206">
    <cfRule type="expression" dxfId="22" priority="22">
      <formula>I206&gt;H206</formula>
    </cfRule>
  </conditionalFormatting>
  <conditionalFormatting sqref="F206">
    <cfRule type="expression" dxfId="21" priority="21">
      <formula>AND(F206&gt;0,(OR(F206&lt;$O$1,F206&gt;$Q$1)))</formula>
    </cfRule>
    <cfRule type="expression" dxfId="20" priority="24">
      <formula>AND(F206&gt;0,$F206&lt;$B206)</formula>
    </cfRule>
  </conditionalFormatting>
  <conditionalFormatting sqref="B207">
    <cfRule type="expression" dxfId="19" priority="20">
      <formula>AND(B207&gt;0,(OR(B207&lt;$O$1,B207&gt;$P$1)))</formula>
    </cfRule>
  </conditionalFormatting>
  <conditionalFormatting sqref="H207">
    <cfRule type="expression" dxfId="18" priority="18">
      <formula>H207&gt;G207</formula>
    </cfRule>
  </conditionalFormatting>
  <conditionalFormatting sqref="I207">
    <cfRule type="expression" dxfId="17" priority="17">
      <formula>I207&gt;H207</formula>
    </cfRule>
  </conditionalFormatting>
  <conditionalFormatting sqref="F207">
    <cfRule type="expression" dxfId="16" priority="16">
      <formula>AND(F207&gt;0,(OR(F207&lt;$O$1,F207&gt;$Q$1)))</formula>
    </cfRule>
    <cfRule type="expression" dxfId="15" priority="19">
      <formula>AND(F207&gt;0,$F207&lt;$B207)</formula>
    </cfRule>
  </conditionalFormatting>
  <conditionalFormatting sqref="B208">
    <cfRule type="expression" dxfId="14" priority="15">
      <formula>AND(B208&gt;0,(OR(B208&lt;$O$1,B208&gt;$P$1)))</formula>
    </cfRule>
  </conditionalFormatting>
  <conditionalFormatting sqref="H208">
    <cfRule type="expression" dxfId="13" priority="13">
      <formula>H208&gt;G208</formula>
    </cfRule>
  </conditionalFormatting>
  <conditionalFormatting sqref="I208">
    <cfRule type="expression" dxfId="12" priority="12">
      <formula>I208&gt;H208</formula>
    </cfRule>
  </conditionalFormatting>
  <conditionalFormatting sqref="F208">
    <cfRule type="expression" dxfId="11" priority="11">
      <formula>AND(F208&gt;0,(OR(F208&lt;$O$1,F208&gt;$Q$1)))</formula>
    </cfRule>
    <cfRule type="expression" dxfId="10" priority="14">
      <formula>AND(F208&gt;0,$F208&lt;$B208)</formula>
    </cfRule>
  </conditionalFormatting>
  <conditionalFormatting sqref="B209">
    <cfRule type="expression" dxfId="9" priority="10">
      <formula>AND(B209&gt;0,(OR(B209&lt;$O$1,B209&gt;$P$1)))</formula>
    </cfRule>
  </conditionalFormatting>
  <conditionalFormatting sqref="H209">
    <cfRule type="expression" dxfId="8" priority="8">
      <formula>H209&gt;G209</formula>
    </cfRule>
  </conditionalFormatting>
  <conditionalFormatting sqref="I209">
    <cfRule type="expression" dxfId="7" priority="7">
      <formula>I209&gt;H209</formula>
    </cfRule>
  </conditionalFormatting>
  <conditionalFormatting sqref="F209">
    <cfRule type="expression" dxfId="6" priority="6">
      <formula>AND(F209&gt;0,(OR(F209&lt;$O$1,F209&gt;$Q$1)))</formula>
    </cfRule>
    <cfRule type="expression" dxfId="5" priority="9">
      <formula>AND(F209&gt;0,$F209&lt;$B209)</formula>
    </cfRule>
  </conditionalFormatting>
  <conditionalFormatting sqref="B210">
    <cfRule type="expression" dxfId="4" priority="5">
      <formula>AND(B210&gt;0,(OR(B210&lt;$O$1,B210&gt;$P$1)))</formula>
    </cfRule>
  </conditionalFormatting>
  <conditionalFormatting sqref="H210">
    <cfRule type="expression" dxfId="3" priority="3">
      <formula>H210&gt;G210</formula>
    </cfRule>
  </conditionalFormatting>
  <conditionalFormatting sqref="I210">
    <cfRule type="expression" dxfId="2" priority="2">
      <formula>I210&gt;H210</formula>
    </cfRule>
  </conditionalFormatting>
  <conditionalFormatting sqref="F210">
    <cfRule type="expression" dxfId="1" priority="1">
      <formula>AND(F210&gt;0,(OR(F210&lt;$O$1,F210&gt;$Q$1)))</formula>
    </cfRule>
    <cfRule type="expression" dxfId="0" priority="4">
      <formula>AND(F210&gt;0,$F210&lt;$B210)</formula>
    </cfRule>
  </conditionalFormatting>
  <dataValidations count="1">
    <dataValidation allowBlank="1" showInputMessage="1" showErrorMessage="1" errorTitle="Errada nm finançador" error="Únicament es poden introduïr finançadors amb el nom tal com està a la taula finançadors_x000a_" sqref="L12:L2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Balanç!$A$12:$A$23</xm:f>
          </x14:formula1>
          <xm:sqref>K12:K211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rodriguezccr</cp:lastModifiedBy>
  <cp:lastPrinted>2021-06-29T18:00:18Z</cp:lastPrinted>
  <dcterms:created xsi:type="dcterms:W3CDTF">2019-08-02T11:24:36Z</dcterms:created>
  <dcterms:modified xsi:type="dcterms:W3CDTF">2022-07-27T11:14:30Z</dcterms:modified>
</cp:coreProperties>
</file>